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<sst xmlns="http://schemas.openxmlformats.org/spreadsheetml/2006/main" count="1282" uniqueCount="63">
  <si>
    <t>BUHURT INTERNATIONAL</t>
  </si>
  <si>
    <t>Longsword</t>
  </si>
  <si>
    <t>Name:</t>
  </si>
  <si>
    <t xml:space="preserve"> California Classic 2025</t>
  </si>
  <si>
    <t>Event Date:</t>
  </si>
  <si>
    <t>2025-09-20</t>
  </si>
  <si>
    <t>Event Tier:</t>
  </si>
  <si>
    <t>Classic</t>
  </si>
  <si>
    <t>: Event tier</t>
  </si>
  <si>
    <t>Loc:</t>
  </si>
  <si>
    <t>6725 W Kearney Blvd, Fresno, CA 93706, USA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</si>
  <si>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</si>
  <si>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</si>
  <si>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</si>
  <si>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</si>
  <si>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</si>
  <si>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</si>
  <si>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</si>
  <si>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</si>
  <si>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</si>
  <si>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</si>
  <si>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</si>
  <si>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</si>
  <si>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</si>
  <si>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</si>
  <si>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</si>
  <si>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</si>
  <si>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</si>
  <si>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</si>
  <si>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</si>
  <si>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</si>
  <si>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</si>
  <si>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</si>
  <si>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</si>
  <si>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</si>
  <si>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</si>
  <si>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</si>
  <si>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</si>
  <si>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</si>
  <si>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</si>
  <si>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</si>
  <si>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</si>
  <si>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</si>
  <si>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Maryam  Sefati</t>
  </si>
  <si>
    <t>Maggie Ryan</t>
  </si>
  <si>
    <t>Madeleine Flores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</si>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</sst>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color theme="1"/>
      <name val="Calibri"/>
      <scheme val="minor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center" readingOrder="0" vertic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readingOrder="0" vertical="center"/>
    </xf>
    <xf borderId="7" fillId="0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readingOrder="0" vertic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7" fillId="6" fontId="8" numFmtId="0" xfId="0" applyBorder="1" applyFont="1"/>
    <xf borderId="0" fillId="0" fontId="9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2" t="s">
        <v>43</v>
      </c>
      <c r="C7" s="12">
        <v>1.0</v>
      </c>
      <c r="D7" s="12">
        <f>SUMIF(pools!$B:$B,$A7,pools!$I:$I)+SUMIF(brackets!$B:$B,$A7,brackets!$I:$I)</f>
        <v>2</v>
      </c>
      <c r="E7" s="12">
        <f>SUMIF(pools!$B:$B,$A7,pools!$J:$J)+SUMIF(brackets!$B:$B,$A7,brackets!$J:$J)</f>
        <v>0</v>
      </c>
      <c r="F7" s="12">
        <f t="shared" ref="F7:F9" si="1">SUM(D7:E7)</f>
        <v>2</v>
      </c>
      <c r="G7" s="13">
        <f t="shared" ref="G7:G9" si="2">IFERROR(D7/F7, 0)</f>
        <v>1</v>
      </c>
      <c r="H7" s="12">
        <f t="shared" ref="H7:H9" si="3">F7/C7</f>
        <v>2</v>
      </c>
      <c r="I7" s="12">
        <f>SUMIF(pools!$B:$B,$A7,pools!$K:$K)+SUMIF(brackets!$B:$B,$A7,brackets!$K:$K)</f>
        <v>52</v>
      </c>
      <c r="J7" s="12">
        <f>SUMIF(pools!$B:$B,$A7,pools!$L:$L)+SUMIF(brackets!$B:$B,$A7,brackets!$L:$L)</f>
        <v>-62</v>
      </c>
      <c r="K7" s="12">
        <f>SUMIF(pools!$B:$B,$A7,pools!$M:$M)+SUMIF(brackets!$B:$B,$A7,brackets!$M:$M)</f>
        <v>14</v>
      </c>
      <c r="L7" s="12">
        <f t="shared" ref="L7:L9" si="4">SUM(I7:K7)</f>
        <v>4</v>
      </c>
      <c r="M7" s="12">
        <f t="shared" ref="M7:M9" si="5">IFERROR(I7/L7, 0)</f>
        <v>13</v>
      </c>
      <c r="N7" s="12">
        <f>SUMIF(pools!$B:$B,$A7,pools!$O:$O)+SUMIF(brackets!$B:$B,$A7,brackets!$O:$O)</f>
        <v>52</v>
      </c>
      <c r="O7" s="12">
        <f t="shared" ref="O7:O9" si="6">IFERROR(N7/L7, 0)</f>
        <v>13</v>
      </c>
      <c r="P7" s="12">
        <f>SUMIF(pools!$B:$B,$A7,pools!$P:$P)+SUMIF(brackets!$B:$B,$A7,brackets!$P:$P)</f>
        <v>14</v>
      </c>
      <c r="Q7" s="14">
        <f t="shared" ref="Q7:Q9" si="7">IFERROR(P7/L7, 0)</f>
        <v>3.5</v>
      </c>
      <c r="R7" s="12">
        <f t="shared" ref="R7:R9" si="8">N7-P7</f>
        <v>38</v>
      </c>
      <c r="S7" s="14">
        <f t="shared" ref="S7:S9" si="9">IFERROR(N7/P7, 0)</f>
        <v>3.714285714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9" si="10">T7+(2*U7)</f>
        <v>0</v>
      </c>
      <c r="W7" s="12">
        <f>SUMIF(pools!$B:$B, $A7, pools!$I:$I) + (SUMIF(brackets!$B:$B, $A7, brackets!$I:$I) * 2)</f>
        <v>2</v>
      </c>
      <c r="X7" s="12">
        <f t="shared" ref="X7:X9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9" si="12">IF(X7=3,W7+2,IF(X7=2,W7+4,IF(X7=1,W7+6,W7))) * $Z$4</f>
        <v>8</v>
      </c>
    </row>
    <row r="8">
      <c r="A8" s="15">
        <v>1.0</v>
      </c>
      <c r="B8" s="15" t="s">
        <v>44</v>
      </c>
      <c r="C8" s="15">
        <v>1.0</v>
      </c>
      <c r="D8" s="15">
        <f>SUMIF(pools!$B:$B,$A8,pools!$I:$I)+SUMIF(brackets!$B:$B,$A8,brackets!$I:$I)</f>
        <v>0</v>
      </c>
      <c r="E8" s="15">
        <f>SUMIF(pools!$B:$B,$A8,pools!$J:$J)+SUMIF(brackets!$B:$B,$A8,brackets!$J:$J)</f>
        <v>2</v>
      </c>
      <c r="F8" s="15">
        <f t="shared" si="1"/>
        <v>2</v>
      </c>
      <c r="G8" s="16">
        <f t="shared" si="2"/>
        <v>0</v>
      </c>
      <c r="H8" s="15">
        <f t="shared" si="3"/>
        <v>2</v>
      </c>
      <c r="I8" s="15">
        <f>SUMIF(pools!$B:$B,$A8,pools!$K:$K)+SUMIF(brackets!$B:$B,$A8,brackets!$K:$K)</f>
        <v>11</v>
      </c>
      <c r="J8" s="15">
        <f>SUMIF(pools!$B:$B,$A8,pools!$L:$L)+SUMIF(brackets!$B:$B,$A8,brackets!$L:$L)</f>
        <v>-52</v>
      </c>
      <c r="K8" s="15">
        <f>SUMIF(pools!$B:$B,$A8,pools!$M:$M)+SUMIF(brackets!$B:$B,$A8,brackets!$M:$M)</f>
        <v>45</v>
      </c>
      <c r="L8" s="15">
        <f t="shared" si="4"/>
        <v>4</v>
      </c>
      <c r="M8" s="15">
        <f t="shared" si="5"/>
        <v>2.75</v>
      </c>
      <c r="N8" s="15">
        <f>SUMIF(pools!$B:$B,$A8,pools!$O:$O)+SUMIF(brackets!$B:$B,$A8,brackets!$O:$O)</f>
        <v>11</v>
      </c>
      <c r="O8" s="15">
        <f t="shared" si="6"/>
        <v>2.75</v>
      </c>
      <c r="P8" s="15">
        <f>SUMIF(pools!$B:$B,$A8,pools!$P:$P)+SUMIF(brackets!$B:$B,$A8,brackets!$P:$P)</f>
        <v>45</v>
      </c>
      <c r="Q8" s="17">
        <f t="shared" si="7"/>
        <v>11.25</v>
      </c>
      <c r="R8" s="15">
        <f t="shared" si="8"/>
        <v>-34</v>
      </c>
      <c r="S8" s="17">
        <f t="shared" si="9"/>
        <v>0.2444444444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0</v>
      </c>
      <c r="X8" s="15">
        <f t="shared" si="11"/>
        <v>3</v>
      </c>
      <c r="Y8" s="15"/>
      <c r="Z8" s="15">
        <f t="shared" si="12"/>
        <v>2</v>
      </c>
    </row>
    <row r="9">
      <c r="A9" s="12">
        <v>2.0</v>
      </c>
      <c r="B9" s="12" t="s">
        <v>45</v>
      </c>
      <c r="C9" s="12">
        <v>1.0</v>
      </c>
      <c r="D9" s="12">
        <f>SUMIF(pools!$B:$B,$A9,pools!$I:$I)+SUMIF(brackets!$B:$B,$A9,brackets!$I:$I)</f>
        <v>1</v>
      </c>
      <c r="E9" s="12">
        <f>SUMIF(pools!$B:$B,$A9,pools!$J:$J)+SUMIF(brackets!$B:$B,$A9,brackets!$J:$J)</f>
        <v>1</v>
      </c>
      <c r="F9" s="12">
        <f t="shared" si="1"/>
        <v>2</v>
      </c>
      <c r="G9" s="13">
        <f t="shared" si="2"/>
        <v>0.5</v>
      </c>
      <c r="H9" s="12">
        <f t="shared" si="3"/>
        <v>2</v>
      </c>
      <c r="I9" s="12">
        <f>SUMIF(pools!$B:$B,$A9,pools!$K:$K)+SUMIF(brackets!$B:$B,$A9,brackets!$K:$K)</f>
        <v>27</v>
      </c>
      <c r="J9" s="12">
        <f>SUMIF(pools!$B:$B,$A9,pools!$L:$L)+SUMIF(brackets!$B:$B,$A9,brackets!$L:$L)</f>
        <v>-54</v>
      </c>
      <c r="K9" s="12">
        <f>SUMIF(pools!$B:$B,$A9,pools!$M:$M)+SUMIF(brackets!$B:$B,$A9,brackets!$M:$M)</f>
        <v>31</v>
      </c>
      <c r="L9" s="12">
        <f t="shared" si="4"/>
        <v>4</v>
      </c>
      <c r="M9" s="12">
        <f t="shared" si="5"/>
        <v>6.75</v>
      </c>
      <c r="N9" s="12">
        <f>SUMIF(pools!$B:$B,$A9,pools!$O:$O)+SUMIF(brackets!$B:$B,$A9,brackets!$O:$O)</f>
        <v>27</v>
      </c>
      <c r="O9" s="12">
        <f t="shared" si="6"/>
        <v>6.75</v>
      </c>
      <c r="P9" s="12">
        <f>SUMIF(pools!$B:$B,$A9,pools!$P:$P)+SUMIF(brackets!$B:$B,$A9,brackets!$P:$P)</f>
        <v>31</v>
      </c>
      <c r="Q9" s="14">
        <f t="shared" si="7"/>
        <v>7.75</v>
      </c>
      <c r="R9" s="12">
        <f t="shared" si="8"/>
        <v>-4</v>
      </c>
      <c r="S9" s="14">
        <f t="shared" si="9"/>
        <v>0.8709677419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1</v>
      </c>
      <c r="X9" s="12">
        <f t="shared" si="11"/>
        <v>2</v>
      </c>
      <c r="Y9" s="12"/>
      <c r="Z9" s="12">
        <f t="shared" si="12"/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46</v>
      </c>
      <c r="B1" s="6" t="s">
        <v>15</v>
      </c>
      <c r="C1" s="6" t="s">
        <v>16</v>
      </c>
      <c r="D1" s="6" t="s">
        <v>47</v>
      </c>
      <c r="I1" s="6" t="s">
        <v>48</v>
      </c>
      <c r="K1" s="6" t="s">
        <v>20</v>
      </c>
      <c r="O1" s="6" t="s">
        <v>36</v>
      </c>
      <c r="R1" s="6" t="s">
        <v>49</v>
      </c>
    </row>
    <row r="2">
      <c r="D2" s="18" t="s">
        <v>50</v>
      </c>
      <c r="E2" s="18" t="s">
        <v>51</v>
      </c>
      <c r="F2" s="18" t="s">
        <v>52</v>
      </c>
      <c r="G2" s="18" t="s">
        <v>53</v>
      </c>
      <c r="H2" s="18" t="s">
        <v>54</v>
      </c>
      <c r="I2" s="18" t="s">
        <v>55</v>
      </c>
      <c r="J2" s="18" t="s">
        <v>56</v>
      </c>
      <c r="K2" s="18" t="s">
        <v>57</v>
      </c>
      <c r="L2" s="18" t="s">
        <v>58</v>
      </c>
      <c r="M2" s="18" t="s">
        <v>59</v>
      </c>
      <c r="N2" s="18" t="s">
        <v>36</v>
      </c>
      <c r="O2" s="18" t="s">
        <v>36</v>
      </c>
      <c r="P2" s="18" t="s">
        <v>36</v>
      </c>
      <c r="Q2" s="18" t="s">
        <v>36</v>
      </c>
      <c r="R2" s="19" t="s">
        <v>60</v>
      </c>
      <c r="S2" s="20" t="s">
        <v>60</v>
      </c>
      <c r="T2" s="18" t="s">
        <v>61</v>
      </c>
    </row>
    <row r="3">
      <c r="A3" s="21">
        <v>1.0</v>
      </c>
      <c r="B3" s="22">
        <v>0.0</v>
      </c>
      <c r="C3" s="23" t="str">
        <f>VLOOKUP(B3,results!A7:B12,2,FALSE)</f>
        <v>Maryam  Sefati</v>
      </c>
      <c r="D3" s="22">
        <v>6.0</v>
      </c>
      <c r="E3" s="22">
        <v>20.0</v>
      </c>
      <c r="F3" s="23"/>
      <c r="G3" s="23"/>
      <c r="H3" s="23"/>
      <c r="I3" s="23">
        <f>IF(K3&gt;K4,1,0)</f>
        <v>1</v>
      </c>
      <c r="J3" s="23">
        <f t="shared" ref="J3:J122" si="1">IF(I3=0,1,0)</f>
        <v>0</v>
      </c>
      <c r="K3" s="23">
        <f t="shared" ref="K3:K122" si="2">SUM(D3:H3)</f>
        <v>26</v>
      </c>
      <c r="L3" s="23">
        <f t="shared" ref="L3:L122" si="3">N3-K3-M3</f>
        <v>-30</v>
      </c>
      <c r="M3" s="23">
        <f>K4</f>
        <v>6</v>
      </c>
      <c r="N3" s="23">
        <f t="shared" ref="N3:N122" si="4">IF(ISBLANK(D3),0,1)+IF(ISBLANK(E3),0,1)+IF(ISBLANK(F3),0,1)+IF(ISBLANK(G3),0,1)+IF(ISBLANK(H3),0,1)</f>
        <v>2</v>
      </c>
      <c r="O3" s="23">
        <f t="shared" ref="O3:O122" si="5">SUM(D3:H3)</f>
        <v>26</v>
      </c>
      <c r="P3" s="23">
        <f>SUM(D4:H4)</f>
        <v>6</v>
      </c>
      <c r="Q3" s="23">
        <f t="shared" ref="Q3:Q122" si="6">O3-P3</f>
        <v>20</v>
      </c>
      <c r="R3" s="23" t="s">
        <v>60</v>
      </c>
      <c r="S3" s="23" t="s">
        <v>60</v>
      </c>
      <c r="T3" s="24" t="s">
        <v>60</v>
      </c>
      <c r="U3" s="25"/>
      <c r="V3" s="25"/>
      <c r="W3" s="25"/>
      <c r="X3" s="25"/>
      <c r="Y3" s="25"/>
      <c r="Z3" s="25"/>
    </row>
    <row r="4">
      <c r="A4" s="26"/>
      <c r="B4" s="22">
        <v>1.0</v>
      </c>
      <c r="C4" s="23" t="str">
        <f>VLOOKUP(B4,results!A7:B12,2,FALSE)</f>
        <v>Maggie Ryan</v>
      </c>
      <c r="D4" s="22">
        <v>1.0</v>
      </c>
      <c r="E4" s="22">
        <v>5.0</v>
      </c>
      <c r="F4" s="23"/>
      <c r="G4" s="23"/>
      <c r="H4" s="23"/>
      <c r="I4" s="23">
        <f>IF(K4&gt;K3,1,0)</f>
        <v>0</v>
      </c>
      <c r="J4" s="23">
        <f t="shared" si="1"/>
        <v>1</v>
      </c>
      <c r="K4" s="23">
        <f t="shared" si="2"/>
        <v>6</v>
      </c>
      <c r="L4" s="23">
        <f t="shared" si="3"/>
        <v>-30</v>
      </c>
      <c r="M4" s="23">
        <f>K3</f>
        <v>26</v>
      </c>
      <c r="N4" s="23">
        <f t="shared" si="4"/>
        <v>2</v>
      </c>
      <c r="O4" s="23">
        <f t="shared" si="5"/>
        <v>6</v>
      </c>
      <c r="P4" s="23">
        <f>SUM(D3:H3)</f>
        <v>26</v>
      </c>
      <c r="Q4" s="23">
        <f t="shared" si="6"/>
        <v>-20</v>
      </c>
      <c r="R4" s="23" t="s">
        <v>60</v>
      </c>
      <c r="S4" s="23" t="s">
        <v>60</v>
      </c>
      <c r="T4" s="24" t="s">
        <v>60</v>
      </c>
      <c r="U4" s="25"/>
      <c r="V4" s="25"/>
      <c r="W4" s="25"/>
      <c r="X4" s="25"/>
      <c r="Y4" s="25"/>
      <c r="Z4" s="25"/>
    </row>
    <row r="5">
      <c r="A5" s="27">
        <v>2.0</v>
      </c>
      <c r="B5" s="28">
        <v>1.0</v>
      </c>
      <c r="C5" s="29" t="str">
        <f>VLOOKUP(B5,results!A7:B12,2,FALSE)</f>
        <v>Maggie Ryan</v>
      </c>
      <c r="D5" s="30">
        <v>4.0</v>
      </c>
      <c r="E5" s="30">
        <v>1.0</v>
      </c>
      <c r="F5" s="31"/>
      <c r="G5" s="31"/>
      <c r="H5" s="31"/>
      <c r="I5" s="31">
        <f>IF(K5&gt;K6,1,0)</f>
        <v>0</v>
      </c>
      <c r="J5" s="31">
        <f t="shared" si="1"/>
        <v>1</v>
      </c>
      <c r="K5" s="31">
        <f t="shared" si="2"/>
        <v>5</v>
      </c>
      <c r="L5" s="31">
        <f t="shared" si="3"/>
        <v>-22</v>
      </c>
      <c r="M5" s="31">
        <f>K6</f>
        <v>19</v>
      </c>
      <c r="N5" s="31">
        <f t="shared" si="4"/>
        <v>2</v>
      </c>
      <c r="O5" s="31">
        <f t="shared" si="5"/>
        <v>5</v>
      </c>
      <c r="P5" s="31">
        <f>SUM(D6:H6)</f>
        <v>19</v>
      </c>
      <c r="Q5" s="31">
        <f t="shared" si="6"/>
        <v>-14</v>
      </c>
      <c r="R5" s="31" t="s">
        <v>60</v>
      </c>
      <c r="S5" s="31" t="s">
        <v>60</v>
      </c>
      <c r="T5" s="32" t="s">
        <v>60</v>
      </c>
      <c r="U5" s="33"/>
      <c r="V5" s="33"/>
      <c r="W5" s="33"/>
      <c r="X5" s="33"/>
      <c r="Y5" s="33"/>
      <c r="Z5" s="33"/>
    </row>
    <row r="6">
      <c r="A6" s="26"/>
      <c r="B6" s="28">
        <v>2.0</v>
      </c>
      <c r="C6" s="29" t="str">
        <f>VLOOKUP(B6,results!A7:B12,2,FALSE)</f>
        <v>Madeleine Flores</v>
      </c>
      <c r="D6" s="30">
        <v>10.0</v>
      </c>
      <c r="E6" s="30">
        <v>9.0</v>
      </c>
      <c r="F6" s="31"/>
      <c r="G6" s="31"/>
      <c r="H6" s="31"/>
      <c r="I6" s="31">
        <f>IF(K6&gt;K5,1,0)</f>
        <v>1</v>
      </c>
      <c r="J6" s="31">
        <f t="shared" si="1"/>
        <v>0</v>
      </c>
      <c r="K6" s="31">
        <f t="shared" si="2"/>
        <v>19</v>
      </c>
      <c r="L6" s="31">
        <f t="shared" si="3"/>
        <v>-22</v>
      </c>
      <c r="M6" s="31">
        <f>K5</f>
        <v>5</v>
      </c>
      <c r="N6" s="31">
        <f t="shared" si="4"/>
        <v>2</v>
      </c>
      <c r="O6" s="31">
        <f t="shared" si="5"/>
        <v>19</v>
      </c>
      <c r="P6" s="31">
        <f>SUM(D5:H5)</f>
        <v>5</v>
      </c>
      <c r="Q6" s="31">
        <f t="shared" si="6"/>
        <v>14</v>
      </c>
      <c r="R6" s="31" t="s">
        <v>60</v>
      </c>
      <c r="S6" s="31" t="s">
        <v>60</v>
      </c>
      <c r="T6" s="32" t="s">
        <v>60</v>
      </c>
      <c r="U6" s="33"/>
      <c r="V6" s="33"/>
      <c r="W6" s="33"/>
      <c r="X6" s="33"/>
      <c r="Y6" s="33"/>
      <c r="Z6" s="33"/>
    </row>
    <row r="7">
      <c r="A7" s="21">
        <v>3.0</v>
      </c>
      <c r="B7" s="22">
        <v>0.0</v>
      </c>
      <c r="C7" s="23" t="str">
        <f>VLOOKUP(B7,results!A7:B12,2,FALSE)</f>
        <v>Maryam  Sefati</v>
      </c>
      <c r="D7" s="22">
        <v>15.0</v>
      </c>
      <c r="E7" s="22">
        <v>11.0</v>
      </c>
      <c r="F7" s="23"/>
      <c r="G7" s="23"/>
      <c r="H7" s="23"/>
      <c r="I7" s="23">
        <f>IF(K7&gt;K8,1,0)</f>
        <v>1</v>
      </c>
      <c r="J7" s="23">
        <f t="shared" si="1"/>
        <v>0</v>
      </c>
      <c r="K7" s="23">
        <f t="shared" si="2"/>
        <v>26</v>
      </c>
      <c r="L7" s="23">
        <f t="shared" si="3"/>
        <v>-32</v>
      </c>
      <c r="M7" s="23">
        <f>K8</f>
        <v>8</v>
      </c>
      <c r="N7" s="23">
        <f t="shared" si="4"/>
        <v>2</v>
      </c>
      <c r="O7" s="23">
        <f t="shared" si="5"/>
        <v>26</v>
      </c>
      <c r="P7" s="23">
        <f>SUM(D8:H8)</f>
        <v>8</v>
      </c>
      <c r="Q7" s="23">
        <f t="shared" si="6"/>
        <v>18</v>
      </c>
      <c r="R7" s="23" t="s">
        <v>60</v>
      </c>
      <c r="S7" s="23" t="s">
        <v>60</v>
      </c>
      <c r="T7" s="24" t="s">
        <v>60</v>
      </c>
      <c r="U7" s="25"/>
      <c r="V7" s="25"/>
      <c r="W7" s="25"/>
      <c r="X7" s="25"/>
      <c r="Y7" s="25"/>
      <c r="Z7" s="25"/>
    </row>
    <row r="8">
      <c r="A8" s="26"/>
      <c r="B8" s="22">
        <v>2.0</v>
      </c>
      <c r="C8" s="23" t="str">
        <f>VLOOKUP(B8,results!A7:B12,2,FALSE)</f>
        <v>Madeleine Flores</v>
      </c>
      <c r="D8" s="22">
        <v>6.0</v>
      </c>
      <c r="E8" s="22">
        <v>2.0</v>
      </c>
      <c r="F8" s="23"/>
      <c r="G8" s="23"/>
      <c r="H8" s="23"/>
      <c r="I8" s="23">
        <f>IF(K8&gt;K7,1,0)</f>
        <v>0</v>
      </c>
      <c r="J8" s="23">
        <f t="shared" si="1"/>
        <v>1</v>
      </c>
      <c r="K8" s="23">
        <f t="shared" si="2"/>
        <v>8</v>
      </c>
      <c r="L8" s="23">
        <f t="shared" si="3"/>
        <v>-32</v>
      </c>
      <c r="M8" s="23">
        <f>K7</f>
        <v>26</v>
      </c>
      <c r="N8" s="23">
        <f t="shared" si="4"/>
        <v>2</v>
      </c>
      <c r="O8" s="23">
        <f t="shared" si="5"/>
        <v>8</v>
      </c>
      <c r="P8" s="23">
        <f>SUM(D7:H7)</f>
        <v>26</v>
      </c>
      <c r="Q8" s="23">
        <f t="shared" si="6"/>
        <v>-18</v>
      </c>
      <c r="R8" s="23" t="s">
        <v>60</v>
      </c>
      <c r="S8" s="23" t="s">
        <v>60</v>
      </c>
      <c r="T8" s="24" t="s">
        <v>60</v>
      </c>
      <c r="U8" s="25"/>
      <c r="V8" s="25"/>
      <c r="W8" s="25"/>
      <c r="X8" s="25"/>
      <c r="Y8" s="25"/>
      <c r="Z8" s="25"/>
    </row>
    <row r="9">
      <c r="A9" s="27">
        <v>4.0</v>
      </c>
      <c r="B9" s="31" t="s">
        <v>60</v>
      </c>
      <c r="C9" s="31" t="s">
        <v>60</v>
      </c>
      <c r="D9" s="31"/>
      <c r="E9" s="31"/>
      <c r="F9" s="31"/>
      <c r="G9" s="31"/>
      <c r="H9" s="31"/>
      <c r="I9" s="31">
        <f>IF(K9&gt;K10,1,0)</f>
        <v>0</v>
      </c>
      <c r="J9" s="31">
        <f t="shared" si="1"/>
        <v>1</v>
      </c>
      <c r="K9" s="31">
        <f t="shared" si="2"/>
        <v>0</v>
      </c>
      <c r="L9" s="31">
        <f t="shared" si="3"/>
        <v>0</v>
      </c>
      <c r="M9" s="31">
        <f>K10</f>
        <v>0</v>
      </c>
      <c r="N9" s="31">
        <f t="shared" si="4"/>
        <v>0</v>
      </c>
      <c r="O9" s="31">
        <f t="shared" si="5"/>
        <v>0</v>
      </c>
      <c r="P9" s="31">
        <f>SUM(D10:H10)</f>
        <v>0</v>
      </c>
      <c r="Q9" s="31">
        <f t="shared" si="6"/>
        <v>0</v>
      </c>
      <c r="R9" s="31" t="s">
        <v>60</v>
      </c>
      <c r="S9" s="31" t="s">
        <v>60</v>
      </c>
      <c r="T9" s="32" t="s">
        <v>60</v>
      </c>
      <c r="U9" s="33"/>
      <c r="V9" s="33"/>
      <c r="W9" s="33"/>
      <c r="X9" s="33"/>
      <c r="Y9" s="33"/>
      <c r="Z9" s="33"/>
    </row>
    <row r="10">
      <c r="A10" s="26"/>
      <c r="B10" s="31" t="s">
        <v>60</v>
      </c>
      <c r="C10" s="31" t="s">
        <v>60</v>
      </c>
      <c r="D10" s="31"/>
      <c r="E10" s="31"/>
      <c r="F10" s="31"/>
      <c r="G10" s="31"/>
      <c r="H10" s="31"/>
      <c r="I10" s="31">
        <f>IF(K10&gt;K9,1,0)</f>
        <v>0</v>
      </c>
      <c r="J10" s="31">
        <f t="shared" si="1"/>
        <v>1</v>
      </c>
      <c r="K10" s="31">
        <f t="shared" si="2"/>
        <v>0</v>
      </c>
      <c r="L10" s="31">
        <f t="shared" si="3"/>
        <v>0</v>
      </c>
      <c r="M10" s="31">
        <f>K9</f>
        <v>0</v>
      </c>
      <c r="N10" s="31">
        <f t="shared" si="4"/>
        <v>0</v>
      </c>
      <c r="O10" s="31">
        <f t="shared" si="5"/>
        <v>0</v>
      </c>
      <c r="P10" s="31">
        <f>SUM(D9:H9)</f>
        <v>0</v>
      </c>
      <c r="Q10" s="31">
        <f t="shared" si="6"/>
        <v>0</v>
      </c>
      <c r="R10" s="31" t="s">
        <v>60</v>
      </c>
      <c r="S10" s="31" t="s">
        <v>60</v>
      </c>
      <c r="T10" s="32" t="s">
        <v>60</v>
      </c>
      <c r="U10" s="33"/>
      <c r="V10" s="33"/>
      <c r="W10" s="33"/>
      <c r="X10" s="33"/>
      <c r="Y10" s="33"/>
      <c r="Z10" s="33"/>
    </row>
    <row r="11">
      <c r="A11" s="21">
        <v>5.0</v>
      </c>
      <c r="B11" s="34"/>
      <c r="C11" s="34"/>
      <c r="D11" s="23"/>
      <c r="E11" s="23"/>
      <c r="F11" s="23"/>
      <c r="G11" s="23"/>
      <c r="H11" s="23"/>
      <c r="I11" s="23">
        <f>IF(K11&gt;K12,1,0)</f>
        <v>0</v>
      </c>
      <c r="J11" s="23">
        <f t="shared" si="1"/>
        <v>1</v>
      </c>
      <c r="K11" s="23">
        <f t="shared" si="2"/>
        <v>0</v>
      </c>
      <c r="L11" s="23">
        <f t="shared" si="3"/>
        <v>0</v>
      </c>
      <c r="M11" s="23">
        <f>K12</f>
        <v>0</v>
      </c>
      <c r="N11" s="23">
        <f t="shared" si="4"/>
        <v>0</v>
      </c>
      <c r="O11" s="23">
        <f t="shared" si="5"/>
        <v>0</v>
      </c>
      <c r="P11" s="23">
        <f>SUM(D12:H12)</f>
        <v>0</v>
      </c>
      <c r="Q11" s="23">
        <f t="shared" si="6"/>
        <v>0</v>
      </c>
      <c r="R11" s="23" t="s">
        <v>60</v>
      </c>
      <c r="S11" s="23" t="s">
        <v>60</v>
      </c>
      <c r="T11" s="24" t="s">
        <v>60</v>
      </c>
      <c r="U11" s="25"/>
      <c r="V11" s="25"/>
      <c r="W11" s="25"/>
      <c r="X11" s="25"/>
      <c r="Y11" s="25"/>
      <c r="Z11" s="25"/>
    </row>
    <row r="12">
      <c r="A12" s="26"/>
      <c r="B12" s="34"/>
      <c r="C12" s="34"/>
      <c r="D12" s="23"/>
      <c r="E12" s="23"/>
      <c r="F12" s="23"/>
      <c r="G12" s="23"/>
      <c r="H12" s="23"/>
      <c r="I12" s="23">
        <f>IF(K12&gt;K11,1,0)</f>
        <v>0</v>
      </c>
      <c r="J12" s="23">
        <f t="shared" si="1"/>
        <v>1</v>
      </c>
      <c r="K12" s="23">
        <f t="shared" si="2"/>
        <v>0</v>
      </c>
      <c r="L12" s="23">
        <f t="shared" si="3"/>
        <v>0</v>
      </c>
      <c r="M12" s="23">
        <f>K11</f>
        <v>0</v>
      </c>
      <c r="N12" s="23">
        <f t="shared" si="4"/>
        <v>0</v>
      </c>
      <c r="O12" s="23">
        <f t="shared" si="5"/>
        <v>0</v>
      </c>
      <c r="P12" s="23">
        <f>SUM(D11:H11)</f>
        <v>0</v>
      </c>
      <c r="Q12" s="23">
        <f t="shared" si="6"/>
        <v>0</v>
      </c>
      <c r="R12" s="23" t="s">
        <v>60</v>
      </c>
      <c r="S12" s="23" t="s">
        <v>60</v>
      </c>
      <c r="T12" s="24" t="s">
        <v>60</v>
      </c>
      <c r="U12" s="25"/>
      <c r="V12" s="25"/>
      <c r="W12" s="25"/>
      <c r="X12" s="25"/>
      <c r="Y12" s="25"/>
      <c r="Z12" s="25"/>
    </row>
    <row r="13">
      <c r="A13" s="27">
        <v>6.0</v>
      </c>
      <c r="B13" s="31" t="s">
        <v>60</v>
      </c>
      <c r="C13" s="31" t="s">
        <v>60</v>
      </c>
      <c r="D13" s="31"/>
      <c r="E13" s="31"/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 t="shared" si="2"/>
        <v>0</v>
      </c>
      <c r="L13" s="31">
        <f t="shared" si="3"/>
        <v>0</v>
      </c>
      <c r="M13" s="31">
        <f>K14</f>
        <v>0</v>
      </c>
      <c r="N13" s="31">
        <f t="shared" si="4"/>
        <v>0</v>
      </c>
      <c r="O13" s="31">
        <f t="shared" si="5"/>
        <v>0</v>
      </c>
      <c r="P13" s="31">
        <f>SUM(D14:H14)</f>
        <v>0</v>
      </c>
      <c r="Q13" s="31">
        <f t="shared" si="6"/>
        <v>0</v>
      </c>
      <c r="R13" s="31" t="s">
        <v>60</v>
      </c>
      <c r="S13" s="31" t="s">
        <v>60</v>
      </c>
      <c r="T13" s="32" t="s">
        <v>60</v>
      </c>
      <c r="U13" s="33"/>
      <c r="V13" s="33"/>
      <c r="W13" s="33"/>
      <c r="X13" s="33"/>
      <c r="Y13" s="33"/>
      <c r="Z13" s="33"/>
    </row>
    <row r="14">
      <c r="A14" s="26"/>
      <c r="B14" s="31" t="s">
        <v>60</v>
      </c>
      <c r="C14" s="31" t="s">
        <v>60</v>
      </c>
      <c r="D14" s="31"/>
      <c r="E14" s="31"/>
      <c r="F14" s="31"/>
      <c r="G14" s="31"/>
      <c r="H14" s="31"/>
      <c r="I14" s="31">
        <f>IF(K14&gt;K13,1,0)</f>
        <v>0</v>
      </c>
      <c r="J14" s="31">
        <f t="shared" si="1"/>
        <v>1</v>
      </c>
      <c r="K14" s="31">
        <f t="shared" si="2"/>
        <v>0</v>
      </c>
      <c r="L14" s="31">
        <f t="shared" si="3"/>
        <v>0</v>
      </c>
      <c r="M14" s="31">
        <f>K13</f>
        <v>0</v>
      </c>
      <c r="N14" s="31">
        <f t="shared" si="4"/>
        <v>0</v>
      </c>
      <c r="O14" s="31">
        <f t="shared" si="5"/>
        <v>0</v>
      </c>
      <c r="P14" s="31">
        <f>SUM(D13:H13)</f>
        <v>0</v>
      </c>
      <c r="Q14" s="31">
        <f t="shared" si="6"/>
        <v>0</v>
      </c>
      <c r="R14" s="31" t="s">
        <v>60</v>
      </c>
      <c r="S14" s="31" t="s">
        <v>60</v>
      </c>
      <c r="T14" s="32" t="s">
        <v>60</v>
      </c>
      <c r="U14" s="33"/>
      <c r="V14" s="33"/>
      <c r="W14" s="33"/>
      <c r="X14" s="33"/>
      <c r="Y14" s="33"/>
      <c r="Z14" s="33"/>
    </row>
    <row r="15">
      <c r="A15" s="21">
        <v>7.0</v>
      </c>
      <c r="B15" s="23" t="s">
        <v>60</v>
      </c>
      <c r="C15" s="23" t="s">
        <v>60</v>
      </c>
      <c r="D15" s="23"/>
      <c r="E15" s="23"/>
      <c r="F15" s="23"/>
      <c r="G15" s="23"/>
      <c r="H15" s="23"/>
      <c r="I15" s="23">
        <f>IF(K15&gt;K16,1,0)</f>
        <v>0</v>
      </c>
      <c r="J15" s="23">
        <f t="shared" si="1"/>
        <v>1</v>
      </c>
      <c r="K15" s="23">
        <f t="shared" si="2"/>
        <v>0</v>
      </c>
      <c r="L15" s="23">
        <f t="shared" si="3"/>
        <v>0</v>
      </c>
      <c r="M15" s="23">
        <f>K16</f>
        <v>0</v>
      </c>
      <c r="N15" s="23">
        <f t="shared" si="4"/>
        <v>0</v>
      </c>
      <c r="O15" s="23">
        <f t="shared" si="5"/>
        <v>0</v>
      </c>
      <c r="P15" s="23">
        <f>SUM(D16:H16)</f>
        <v>0</v>
      </c>
      <c r="Q15" s="23">
        <f t="shared" si="6"/>
        <v>0</v>
      </c>
      <c r="R15" s="23" t="s">
        <v>60</v>
      </c>
      <c r="S15" s="23" t="s">
        <v>60</v>
      </c>
      <c r="T15" s="24" t="s">
        <v>60</v>
      </c>
      <c r="U15" s="25"/>
      <c r="V15" s="25"/>
      <c r="W15" s="25"/>
      <c r="X15" s="25"/>
      <c r="Y15" s="25"/>
      <c r="Z15" s="25"/>
    </row>
    <row r="16">
      <c r="A16" s="26"/>
      <c r="B16" s="23" t="s">
        <v>60</v>
      </c>
      <c r="C16" s="23" t="s">
        <v>60</v>
      </c>
      <c r="D16" s="23"/>
      <c r="E16" s="23"/>
      <c r="F16" s="23"/>
      <c r="G16" s="23"/>
      <c r="H16" s="23"/>
      <c r="I16" s="23">
        <f>IF(K16&gt;K15,1,0)</f>
        <v>0</v>
      </c>
      <c r="J16" s="23">
        <f t="shared" si="1"/>
        <v>1</v>
      </c>
      <c r="K16" s="23">
        <f t="shared" si="2"/>
        <v>0</v>
      </c>
      <c r="L16" s="23">
        <f t="shared" si="3"/>
        <v>0</v>
      </c>
      <c r="M16" s="23">
        <f>K15</f>
        <v>0</v>
      </c>
      <c r="N16" s="23">
        <f t="shared" si="4"/>
        <v>0</v>
      </c>
      <c r="O16" s="23">
        <f t="shared" si="5"/>
        <v>0</v>
      </c>
      <c r="P16" s="23">
        <f>SUM(D15:H15)</f>
        <v>0</v>
      </c>
      <c r="Q16" s="23">
        <f t="shared" si="6"/>
        <v>0</v>
      </c>
      <c r="R16" s="23" t="s">
        <v>60</v>
      </c>
      <c r="S16" s="23" t="s">
        <v>60</v>
      </c>
      <c r="T16" s="24" t="s">
        <v>60</v>
      </c>
      <c r="U16" s="25"/>
      <c r="V16" s="25"/>
      <c r="W16" s="25"/>
      <c r="X16" s="25"/>
      <c r="Y16" s="25"/>
      <c r="Z16" s="25"/>
    </row>
    <row r="17">
      <c r="A17" s="27">
        <v>8.0</v>
      </c>
      <c r="B17" s="31" t="s">
        <v>60</v>
      </c>
      <c r="C17" s="31" t="s">
        <v>60</v>
      </c>
      <c r="D17" s="31"/>
      <c r="E17" s="31"/>
      <c r="F17" s="31"/>
      <c r="G17" s="31"/>
      <c r="H17" s="31"/>
      <c r="I17" s="31">
        <f>IF(K17&gt;K18,1,0)</f>
        <v>0</v>
      </c>
      <c r="J17" s="31">
        <f t="shared" si="1"/>
        <v>1</v>
      </c>
      <c r="K17" s="31">
        <f t="shared" si="2"/>
        <v>0</v>
      </c>
      <c r="L17" s="31">
        <f t="shared" si="3"/>
        <v>0</v>
      </c>
      <c r="M17" s="31">
        <f>K18</f>
        <v>0</v>
      </c>
      <c r="N17" s="31">
        <f t="shared" si="4"/>
        <v>0</v>
      </c>
      <c r="O17" s="31">
        <f t="shared" si="5"/>
        <v>0</v>
      </c>
      <c r="P17" s="31">
        <f>SUM(D18:H18)</f>
        <v>0</v>
      </c>
      <c r="Q17" s="31">
        <f t="shared" si="6"/>
        <v>0</v>
      </c>
      <c r="R17" s="31" t="s">
        <v>60</v>
      </c>
      <c r="S17" s="31" t="s">
        <v>60</v>
      </c>
      <c r="T17" s="32" t="s">
        <v>60</v>
      </c>
      <c r="U17" s="33"/>
      <c r="V17" s="33"/>
      <c r="W17" s="33"/>
      <c r="X17" s="33"/>
      <c r="Y17" s="33"/>
      <c r="Z17" s="33"/>
    </row>
    <row r="18">
      <c r="A18" s="26"/>
      <c r="B18" s="31" t="s">
        <v>60</v>
      </c>
      <c r="C18" s="31" t="s">
        <v>60</v>
      </c>
      <c r="D18" s="31"/>
      <c r="E18" s="31"/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 t="shared" si="2"/>
        <v>0</v>
      </c>
      <c r="L18" s="31">
        <f t="shared" si="3"/>
        <v>0</v>
      </c>
      <c r="M18" s="31">
        <f>K17</f>
        <v>0</v>
      </c>
      <c r="N18" s="31">
        <f t="shared" si="4"/>
        <v>0</v>
      </c>
      <c r="O18" s="31">
        <f t="shared" si="5"/>
        <v>0</v>
      </c>
      <c r="P18" s="31">
        <f>SUM(D17:H17)</f>
        <v>0</v>
      </c>
      <c r="Q18" s="31">
        <f t="shared" si="6"/>
        <v>0</v>
      </c>
      <c r="R18" s="31" t="s">
        <v>60</v>
      </c>
      <c r="S18" s="31" t="s">
        <v>60</v>
      </c>
      <c r="T18" s="32" t="s">
        <v>60</v>
      </c>
      <c r="U18" s="33"/>
      <c r="V18" s="33"/>
      <c r="W18" s="33"/>
      <c r="X18" s="33"/>
      <c r="Y18" s="33"/>
      <c r="Z18" s="33"/>
    </row>
    <row r="19">
      <c r="A19" s="21">
        <v>9.0</v>
      </c>
      <c r="B19" s="23" t="s">
        <v>60</v>
      </c>
      <c r="C19" s="23" t="s">
        <v>60</v>
      </c>
      <c r="D19" s="23"/>
      <c r="E19" s="23"/>
      <c r="F19" s="23"/>
      <c r="G19" s="23"/>
      <c r="H19" s="23"/>
      <c r="I19" s="23">
        <f>IF(K19&gt;K20,1,0)</f>
        <v>0</v>
      </c>
      <c r="J19" s="23">
        <f t="shared" si="1"/>
        <v>1</v>
      </c>
      <c r="K19" s="23">
        <f t="shared" si="2"/>
        <v>0</v>
      </c>
      <c r="L19" s="23">
        <f t="shared" si="3"/>
        <v>0</v>
      </c>
      <c r="M19" s="23">
        <f>K20</f>
        <v>0</v>
      </c>
      <c r="N19" s="23">
        <f t="shared" si="4"/>
        <v>0</v>
      </c>
      <c r="O19" s="23">
        <f t="shared" si="5"/>
        <v>0</v>
      </c>
      <c r="P19" s="23">
        <f>SUM(D20:H20)</f>
        <v>0</v>
      </c>
      <c r="Q19" s="23">
        <f t="shared" si="6"/>
        <v>0</v>
      </c>
      <c r="R19" s="23" t="s">
        <v>60</v>
      </c>
      <c r="S19" s="23" t="s">
        <v>60</v>
      </c>
      <c r="T19" s="24" t="s">
        <v>60</v>
      </c>
      <c r="U19" s="25"/>
      <c r="V19" s="25"/>
      <c r="W19" s="25"/>
      <c r="X19" s="25"/>
      <c r="Y19" s="25"/>
      <c r="Z19" s="25"/>
    </row>
    <row r="20">
      <c r="A20" s="26"/>
      <c r="B20" s="23" t="s">
        <v>60</v>
      </c>
      <c r="C20" s="23" t="s">
        <v>60</v>
      </c>
      <c r="D20" s="23"/>
      <c r="E20" s="23"/>
      <c r="F20" s="23"/>
      <c r="G20" s="23"/>
      <c r="H20" s="23"/>
      <c r="I20" s="23">
        <f>IF(K20&gt;K19,1,0)</f>
        <v>0</v>
      </c>
      <c r="J20" s="23">
        <f t="shared" si="1"/>
        <v>1</v>
      </c>
      <c r="K20" s="23">
        <f t="shared" si="2"/>
        <v>0</v>
      </c>
      <c r="L20" s="23">
        <f t="shared" si="3"/>
        <v>0</v>
      </c>
      <c r="M20" s="23">
        <f>K19</f>
        <v>0</v>
      </c>
      <c r="N20" s="23">
        <f t="shared" si="4"/>
        <v>0</v>
      </c>
      <c r="O20" s="23">
        <f t="shared" si="5"/>
        <v>0</v>
      </c>
      <c r="P20" s="23">
        <f>SUM(D19:H19)</f>
        <v>0</v>
      </c>
      <c r="Q20" s="23">
        <f t="shared" si="6"/>
        <v>0</v>
      </c>
      <c r="R20" s="23" t="s">
        <v>60</v>
      </c>
      <c r="S20" s="23" t="s">
        <v>60</v>
      </c>
      <c r="T20" s="24" t="s">
        <v>60</v>
      </c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31" t="s">
        <v>60</v>
      </c>
      <c r="C21" s="31" t="s">
        <v>60</v>
      </c>
      <c r="D21" s="31"/>
      <c r="E21" s="31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 t="shared" si="2"/>
        <v>0</v>
      </c>
      <c r="L21" s="31">
        <f t="shared" si="3"/>
        <v>0</v>
      </c>
      <c r="M21" s="31">
        <f>K22</f>
        <v>0</v>
      </c>
      <c r="N21" s="31">
        <f t="shared" si="4"/>
        <v>0</v>
      </c>
      <c r="O21" s="31">
        <f t="shared" si="5"/>
        <v>0</v>
      </c>
      <c r="P21" s="31">
        <f>SUM(D22:H22)</f>
        <v>0</v>
      </c>
      <c r="Q21" s="31">
        <f t="shared" si="6"/>
        <v>0</v>
      </c>
      <c r="R21" s="31" t="s">
        <v>60</v>
      </c>
      <c r="S21" s="31" t="s">
        <v>60</v>
      </c>
      <c r="T21" s="32" t="s">
        <v>60</v>
      </c>
      <c r="U21" s="33"/>
      <c r="V21" s="33"/>
      <c r="W21" s="33"/>
      <c r="X21" s="33"/>
      <c r="Y21" s="33"/>
      <c r="Z21" s="33"/>
    </row>
    <row r="22" ht="15.75" customHeight="1">
      <c r="A22" s="26"/>
      <c r="B22" s="31" t="s">
        <v>60</v>
      </c>
      <c r="C22" s="31" t="s">
        <v>60</v>
      </c>
      <c r="D22" s="31"/>
      <c r="E22" s="31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 t="shared" si="2"/>
        <v>0</v>
      </c>
      <c r="L22" s="31">
        <f t="shared" si="3"/>
        <v>0</v>
      </c>
      <c r="M22" s="31">
        <f>K21</f>
        <v>0</v>
      </c>
      <c r="N22" s="31">
        <f t="shared" si="4"/>
        <v>0</v>
      </c>
      <c r="O22" s="31">
        <f t="shared" si="5"/>
        <v>0</v>
      </c>
      <c r="P22" s="31">
        <f>SUM(D21:H21)</f>
        <v>0</v>
      </c>
      <c r="Q22" s="31">
        <f t="shared" si="6"/>
        <v>0</v>
      </c>
      <c r="R22" s="31" t="s">
        <v>60</v>
      </c>
      <c r="S22" s="31" t="s">
        <v>60</v>
      </c>
      <c r="T22" s="32" t="s">
        <v>60</v>
      </c>
      <c r="U22" s="33"/>
      <c r="V22" s="33"/>
      <c r="W22" s="33"/>
      <c r="X22" s="33"/>
      <c r="Y22" s="33"/>
      <c r="Z22" s="33"/>
    </row>
    <row r="23" ht="15.75" customHeight="1">
      <c r="A23" s="21">
        <v>11.0</v>
      </c>
      <c r="B23" s="23" t="s">
        <v>60</v>
      </c>
      <c r="C23" s="23" t="s">
        <v>60</v>
      </c>
      <c r="D23" s="23"/>
      <c r="E23" s="23"/>
      <c r="F23" s="23"/>
      <c r="G23" s="23"/>
      <c r="H23" s="23"/>
      <c r="I23" s="23">
        <f>IF(K23&gt;K24,1,0)</f>
        <v>0</v>
      </c>
      <c r="J23" s="23">
        <f t="shared" si="1"/>
        <v>1</v>
      </c>
      <c r="K23" s="23">
        <f t="shared" si="2"/>
        <v>0</v>
      </c>
      <c r="L23" s="23">
        <f t="shared" si="3"/>
        <v>0</v>
      </c>
      <c r="M23" s="23">
        <f>K24</f>
        <v>0</v>
      </c>
      <c r="N23" s="23">
        <f t="shared" si="4"/>
        <v>0</v>
      </c>
      <c r="O23" s="23">
        <f t="shared" si="5"/>
        <v>0</v>
      </c>
      <c r="P23" s="23">
        <f>SUM(D24:H24)</f>
        <v>0</v>
      </c>
      <c r="Q23" s="23">
        <f t="shared" si="6"/>
        <v>0</v>
      </c>
      <c r="R23" s="23" t="s">
        <v>60</v>
      </c>
      <c r="S23" s="23" t="s">
        <v>60</v>
      </c>
      <c r="T23" s="24" t="s">
        <v>60</v>
      </c>
      <c r="U23" s="25"/>
      <c r="V23" s="25"/>
      <c r="W23" s="25"/>
      <c r="X23" s="25"/>
      <c r="Y23" s="25"/>
      <c r="Z23" s="25"/>
    </row>
    <row r="24" ht="15.75" customHeight="1">
      <c r="A24" s="26"/>
      <c r="B24" s="23" t="s">
        <v>60</v>
      </c>
      <c r="C24" s="23" t="s">
        <v>60</v>
      </c>
      <c r="D24" s="23"/>
      <c r="E24" s="23"/>
      <c r="F24" s="23"/>
      <c r="G24" s="23"/>
      <c r="H24" s="23"/>
      <c r="I24" s="23">
        <f>IF(K24&gt;K23,1,0)</f>
        <v>0</v>
      </c>
      <c r="J24" s="23">
        <f t="shared" si="1"/>
        <v>1</v>
      </c>
      <c r="K24" s="23">
        <f t="shared" si="2"/>
        <v>0</v>
      </c>
      <c r="L24" s="23">
        <f t="shared" si="3"/>
        <v>0</v>
      </c>
      <c r="M24" s="23">
        <f>K23</f>
        <v>0</v>
      </c>
      <c r="N24" s="23">
        <f t="shared" si="4"/>
        <v>0</v>
      </c>
      <c r="O24" s="23">
        <f t="shared" si="5"/>
        <v>0</v>
      </c>
      <c r="P24" s="23">
        <f>SUM(D23:H23)</f>
        <v>0</v>
      </c>
      <c r="Q24" s="23">
        <f t="shared" si="6"/>
        <v>0</v>
      </c>
      <c r="R24" s="23" t="s">
        <v>60</v>
      </c>
      <c r="S24" s="23" t="s">
        <v>60</v>
      </c>
      <c r="T24" s="24" t="s">
        <v>60</v>
      </c>
      <c r="U24" s="25"/>
      <c r="V24" s="25"/>
      <c r="W24" s="25"/>
      <c r="X24" s="25"/>
      <c r="Y24" s="25"/>
      <c r="Z24" s="25"/>
    </row>
    <row r="25" ht="15.75" customHeight="1">
      <c r="A25" s="27">
        <v>12.0</v>
      </c>
      <c r="B25" s="31" t="s">
        <v>60</v>
      </c>
      <c r="C25" s="31" t="s">
        <v>60</v>
      </c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 t="shared" si="2"/>
        <v>0</v>
      </c>
      <c r="L25" s="31">
        <f t="shared" si="3"/>
        <v>0</v>
      </c>
      <c r="M25" s="31">
        <f>K26</f>
        <v>0</v>
      </c>
      <c r="N25" s="31">
        <f t="shared" si="4"/>
        <v>0</v>
      </c>
      <c r="O25" s="31">
        <f t="shared" si="5"/>
        <v>0</v>
      </c>
      <c r="P25" s="31">
        <f>SUM(D26:H26)</f>
        <v>0</v>
      </c>
      <c r="Q25" s="31">
        <f t="shared" si="6"/>
        <v>0</v>
      </c>
      <c r="R25" s="31" t="s">
        <v>60</v>
      </c>
      <c r="S25" s="31" t="s">
        <v>60</v>
      </c>
      <c r="T25" s="32" t="s">
        <v>60</v>
      </c>
      <c r="U25" s="33"/>
      <c r="V25" s="33"/>
      <c r="W25" s="33"/>
      <c r="X25" s="33"/>
      <c r="Y25" s="33"/>
      <c r="Z25" s="33"/>
    </row>
    <row r="26" ht="15.75" customHeight="1">
      <c r="A26" s="26"/>
      <c r="B26" s="31" t="s">
        <v>60</v>
      </c>
      <c r="C26" s="31" t="s">
        <v>60</v>
      </c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 t="shared" si="2"/>
        <v>0</v>
      </c>
      <c r="L26" s="31">
        <f t="shared" si="3"/>
        <v>0</v>
      </c>
      <c r="M26" s="31">
        <f>K25</f>
        <v>0</v>
      </c>
      <c r="N26" s="31">
        <f t="shared" si="4"/>
        <v>0</v>
      </c>
      <c r="O26" s="31">
        <f t="shared" si="5"/>
        <v>0</v>
      </c>
      <c r="P26" s="31">
        <f>SUM(D25:H25)</f>
        <v>0</v>
      </c>
      <c r="Q26" s="31">
        <f t="shared" si="6"/>
        <v>0</v>
      </c>
      <c r="R26" s="31" t="s">
        <v>60</v>
      </c>
      <c r="S26" s="31" t="s">
        <v>60</v>
      </c>
      <c r="T26" s="32" t="s">
        <v>60</v>
      </c>
      <c r="U26" s="33"/>
      <c r="V26" s="33"/>
      <c r="W26" s="33"/>
      <c r="X26" s="33"/>
      <c r="Y26" s="33"/>
      <c r="Z26" s="33"/>
    </row>
    <row r="27" ht="15.75" customHeight="1">
      <c r="A27" s="21">
        <v>13.0</v>
      </c>
      <c r="B27" s="23" t="s">
        <v>60</v>
      </c>
      <c r="C27" s="23" t="s">
        <v>60</v>
      </c>
      <c r="D27" s="23"/>
      <c r="E27" s="23"/>
      <c r="F27" s="23"/>
      <c r="G27" s="23"/>
      <c r="H27" s="23"/>
      <c r="I27" s="23">
        <f>IF(K27&gt;K28,1,0)</f>
        <v>0</v>
      </c>
      <c r="J27" s="23">
        <f t="shared" si="1"/>
        <v>1</v>
      </c>
      <c r="K27" s="23">
        <f t="shared" si="2"/>
        <v>0</v>
      </c>
      <c r="L27" s="23">
        <f t="shared" si="3"/>
        <v>0</v>
      </c>
      <c r="M27" s="23">
        <f>K28</f>
        <v>0</v>
      </c>
      <c r="N27" s="23">
        <f t="shared" si="4"/>
        <v>0</v>
      </c>
      <c r="O27" s="23">
        <f t="shared" si="5"/>
        <v>0</v>
      </c>
      <c r="P27" s="23">
        <f>SUM(D28:H28)</f>
        <v>0</v>
      </c>
      <c r="Q27" s="23">
        <f t="shared" si="6"/>
        <v>0</v>
      </c>
      <c r="R27" s="23" t="s">
        <v>60</v>
      </c>
      <c r="S27" s="23" t="s">
        <v>60</v>
      </c>
      <c r="T27" s="24" t="s">
        <v>60</v>
      </c>
      <c r="U27" s="25"/>
      <c r="V27" s="25"/>
      <c r="W27" s="25"/>
      <c r="X27" s="25"/>
      <c r="Y27" s="25"/>
      <c r="Z27" s="25"/>
    </row>
    <row r="28" ht="15.75" customHeight="1">
      <c r="A28" s="26"/>
      <c r="B28" s="23" t="s">
        <v>60</v>
      </c>
      <c r="C28" s="23" t="s">
        <v>60</v>
      </c>
      <c r="D28" s="23"/>
      <c r="E28" s="23"/>
      <c r="F28" s="23"/>
      <c r="G28" s="23"/>
      <c r="H28" s="23"/>
      <c r="I28" s="23">
        <f>IF(K28&gt;K27,1,0)</f>
        <v>0</v>
      </c>
      <c r="J28" s="23">
        <f t="shared" si="1"/>
        <v>1</v>
      </c>
      <c r="K28" s="23">
        <f t="shared" si="2"/>
        <v>0</v>
      </c>
      <c r="L28" s="23">
        <f t="shared" si="3"/>
        <v>0</v>
      </c>
      <c r="M28" s="23">
        <f>K27</f>
        <v>0</v>
      </c>
      <c r="N28" s="23">
        <f t="shared" si="4"/>
        <v>0</v>
      </c>
      <c r="O28" s="23">
        <f t="shared" si="5"/>
        <v>0</v>
      </c>
      <c r="P28" s="23">
        <f>SUM(D27:H27)</f>
        <v>0</v>
      </c>
      <c r="Q28" s="23">
        <f t="shared" si="6"/>
        <v>0</v>
      </c>
      <c r="R28" s="23" t="s">
        <v>60</v>
      </c>
      <c r="S28" s="23" t="s">
        <v>60</v>
      </c>
      <c r="T28" s="24" t="s">
        <v>60</v>
      </c>
      <c r="U28" s="25"/>
      <c r="V28" s="25"/>
      <c r="W28" s="25"/>
      <c r="X28" s="25"/>
      <c r="Y28" s="25"/>
      <c r="Z28" s="25"/>
    </row>
    <row r="29" ht="15.75" customHeight="1">
      <c r="A29" s="27">
        <v>14.0</v>
      </c>
      <c r="B29" s="31" t="s">
        <v>60</v>
      </c>
      <c r="C29" s="31" t="s">
        <v>60</v>
      </c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 t="shared" si="2"/>
        <v>0</v>
      </c>
      <c r="L29" s="31">
        <f t="shared" si="3"/>
        <v>0</v>
      </c>
      <c r="M29" s="31">
        <f>K30</f>
        <v>0</v>
      </c>
      <c r="N29" s="31">
        <f t="shared" si="4"/>
        <v>0</v>
      </c>
      <c r="O29" s="31">
        <f t="shared" si="5"/>
        <v>0</v>
      </c>
      <c r="P29" s="31">
        <f>SUM(D30:H30)</f>
        <v>0</v>
      </c>
      <c r="Q29" s="31">
        <f t="shared" si="6"/>
        <v>0</v>
      </c>
      <c r="R29" s="31" t="s">
        <v>60</v>
      </c>
      <c r="S29" s="31" t="s">
        <v>60</v>
      </c>
      <c r="T29" s="32" t="s">
        <v>60</v>
      </c>
      <c r="U29" s="33"/>
      <c r="V29" s="33"/>
      <c r="W29" s="33"/>
      <c r="X29" s="33"/>
      <c r="Y29" s="33"/>
      <c r="Z29" s="33"/>
    </row>
    <row r="30" ht="15.75" customHeight="1">
      <c r="A30" s="26"/>
      <c r="B30" s="31" t="s">
        <v>60</v>
      </c>
      <c r="C30" s="31" t="s">
        <v>60</v>
      </c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 t="shared" si="2"/>
        <v>0</v>
      </c>
      <c r="L30" s="31">
        <f t="shared" si="3"/>
        <v>0</v>
      </c>
      <c r="M30" s="31">
        <f>K29</f>
        <v>0</v>
      </c>
      <c r="N30" s="31">
        <f t="shared" si="4"/>
        <v>0</v>
      </c>
      <c r="O30" s="31">
        <f t="shared" si="5"/>
        <v>0</v>
      </c>
      <c r="P30" s="31">
        <f>SUM(D29:H29)</f>
        <v>0</v>
      </c>
      <c r="Q30" s="31">
        <f t="shared" si="6"/>
        <v>0</v>
      </c>
      <c r="R30" s="31" t="s">
        <v>60</v>
      </c>
      <c r="S30" s="31" t="s">
        <v>60</v>
      </c>
      <c r="T30" s="32" t="s">
        <v>60</v>
      </c>
      <c r="U30" s="33"/>
      <c r="V30" s="33"/>
      <c r="W30" s="33"/>
      <c r="X30" s="33"/>
      <c r="Y30" s="33"/>
      <c r="Z30" s="33"/>
    </row>
    <row r="31" ht="15.75" customHeight="1">
      <c r="A31" s="21">
        <v>15.0</v>
      </c>
      <c r="B31" s="23" t="s">
        <v>60</v>
      </c>
      <c r="C31" s="23" t="s">
        <v>60</v>
      </c>
      <c r="D31" s="23"/>
      <c r="E31" s="23"/>
      <c r="F31" s="23"/>
      <c r="G31" s="23"/>
      <c r="H31" s="23"/>
      <c r="I31" s="23">
        <f>IF(K31&gt;K32,1,0)</f>
        <v>0</v>
      </c>
      <c r="J31" s="23">
        <f t="shared" si="1"/>
        <v>1</v>
      </c>
      <c r="K31" s="23">
        <f t="shared" si="2"/>
        <v>0</v>
      </c>
      <c r="L31" s="23">
        <f t="shared" si="3"/>
        <v>0</v>
      </c>
      <c r="M31" s="23">
        <f>K32</f>
        <v>0</v>
      </c>
      <c r="N31" s="23">
        <f t="shared" si="4"/>
        <v>0</v>
      </c>
      <c r="O31" s="23">
        <f t="shared" si="5"/>
        <v>0</v>
      </c>
      <c r="P31" s="23">
        <f>SUM(D32:H32)</f>
        <v>0</v>
      </c>
      <c r="Q31" s="23">
        <f t="shared" si="6"/>
        <v>0</v>
      </c>
      <c r="R31" s="23" t="s">
        <v>60</v>
      </c>
      <c r="S31" s="23" t="s">
        <v>60</v>
      </c>
      <c r="T31" s="24" t="s">
        <v>60</v>
      </c>
      <c r="U31" s="25"/>
      <c r="V31" s="25"/>
      <c r="W31" s="25"/>
      <c r="X31" s="25"/>
      <c r="Y31" s="25"/>
      <c r="Z31" s="25"/>
    </row>
    <row r="32" ht="15.75" customHeight="1">
      <c r="A32" s="26"/>
      <c r="B32" s="23" t="s">
        <v>60</v>
      </c>
      <c r="C32" s="23" t="s">
        <v>60</v>
      </c>
      <c r="D32" s="23"/>
      <c r="E32" s="23"/>
      <c r="F32" s="23"/>
      <c r="G32" s="23"/>
      <c r="H32" s="23"/>
      <c r="I32" s="23">
        <f>IF(K32&gt;K31,1,0)</f>
        <v>0</v>
      </c>
      <c r="J32" s="23">
        <f t="shared" si="1"/>
        <v>1</v>
      </c>
      <c r="K32" s="23">
        <f t="shared" si="2"/>
        <v>0</v>
      </c>
      <c r="L32" s="23">
        <f t="shared" si="3"/>
        <v>0</v>
      </c>
      <c r="M32" s="23">
        <f>K31</f>
        <v>0</v>
      </c>
      <c r="N32" s="23">
        <f t="shared" si="4"/>
        <v>0</v>
      </c>
      <c r="O32" s="23">
        <f t="shared" si="5"/>
        <v>0</v>
      </c>
      <c r="P32" s="23">
        <f>SUM(D31:H31)</f>
        <v>0</v>
      </c>
      <c r="Q32" s="23">
        <f t="shared" si="6"/>
        <v>0</v>
      </c>
      <c r="R32" s="23" t="s">
        <v>60</v>
      </c>
      <c r="S32" s="23" t="s">
        <v>60</v>
      </c>
      <c r="T32" s="24" t="s">
        <v>60</v>
      </c>
      <c r="U32" s="25"/>
      <c r="V32" s="25"/>
      <c r="W32" s="25"/>
      <c r="X32" s="25"/>
      <c r="Y32" s="25"/>
      <c r="Z32" s="25"/>
    </row>
    <row r="33" ht="15.75" customHeight="1">
      <c r="A33" s="27">
        <v>16.0</v>
      </c>
      <c r="B33" s="31" t="s">
        <v>60</v>
      </c>
      <c r="C33" s="31" t="s">
        <v>60</v>
      </c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 t="shared" si="2"/>
        <v>0</v>
      </c>
      <c r="L33" s="31">
        <f t="shared" si="3"/>
        <v>0</v>
      </c>
      <c r="M33" s="31">
        <f>K34</f>
        <v>0</v>
      </c>
      <c r="N33" s="31">
        <f t="shared" si="4"/>
        <v>0</v>
      </c>
      <c r="O33" s="31">
        <f t="shared" si="5"/>
        <v>0</v>
      </c>
      <c r="P33" s="31">
        <f>SUM(D34:H34)</f>
        <v>0</v>
      </c>
      <c r="Q33" s="31">
        <f t="shared" si="6"/>
        <v>0</v>
      </c>
      <c r="R33" s="31" t="s">
        <v>60</v>
      </c>
      <c r="S33" s="31" t="s">
        <v>60</v>
      </c>
      <c r="T33" s="32" t="s">
        <v>60</v>
      </c>
      <c r="U33" s="33"/>
      <c r="V33" s="33"/>
      <c r="W33" s="33"/>
      <c r="X33" s="33"/>
      <c r="Y33" s="33"/>
      <c r="Z33" s="33"/>
    </row>
    <row r="34" ht="15.75" customHeight="1">
      <c r="A34" s="26"/>
      <c r="B34" s="31" t="s">
        <v>60</v>
      </c>
      <c r="C34" s="31" t="s">
        <v>60</v>
      </c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 t="shared" si="2"/>
        <v>0</v>
      </c>
      <c r="L34" s="31">
        <f t="shared" si="3"/>
        <v>0</v>
      </c>
      <c r="M34" s="31">
        <f>K33</f>
        <v>0</v>
      </c>
      <c r="N34" s="31">
        <f t="shared" si="4"/>
        <v>0</v>
      </c>
      <c r="O34" s="31">
        <f t="shared" si="5"/>
        <v>0</v>
      </c>
      <c r="P34" s="31">
        <f>SUM(D33:H33)</f>
        <v>0</v>
      </c>
      <c r="Q34" s="31">
        <f t="shared" si="6"/>
        <v>0</v>
      </c>
      <c r="R34" s="31" t="s">
        <v>60</v>
      </c>
      <c r="S34" s="31" t="s">
        <v>60</v>
      </c>
      <c r="T34" s="32" t="s">
        <v>60</v>
      </c>
      <c r="U34" s="33"/>
      <c r="V34" s="33"/>
      <c r="W34" s="33"/>
      <c r="X34" s="33"/>
      <c r="Y34" s="33"/>
      <c r="Z34" s="33"/>
    </row>
    <row r="35" ht="15.75" customHeight="1">
      <c r="A35" s="21">
        <v>17.0</v>
      </c>
      <c r="B35" s="23" t="s">
        <v>60</v>
      </c>
      <c r="C35" s="23" t="s">
        <v>60</v>
      </c>
      <c r="D35" s="23"/>
      <c r="E35" s="23"/>
      <c r="F35" s="23"/>
      <c r="G35" s="23"/>
      <c r="H35" s="23"/>
      <c r="I35" s="23">
        <f>IF(K35&gt;K36,1,0)</f>
        <v>0</v>
      </c>
      <c r="J35" s="23">
        <f t="shared" si="1"/>
        <v>1</v>
      </c>
      <c r="K35" s="23">
        <f t="shared" si="2"/>
        <v>0</v>
      </c>
      <c r="L35" s="23">
        <f t="shared" si="3"/>
        <v>0</v>
      </c>
      <c r="M35" s="23">
        <f>K36</f>
        <v>0</v>
      </c>
      <c r="N35" s="23">
        <f t="shared" si="4"/>
        <v>0</v>
      </c>
      <c r="O35" s="23">
        <f t="shared" si="5"/>
        <v>0</v>
      </c>
      <c r="P35" s="23">
        <f>SUM(D36:H36)</f>
        <v>0</v>
      </c>
      <c r="Q35" s="23">
        <f t="shared" si="6"/>
        <v>0</v>
      </c>
      <c r="R35" s="23" t="s">
        <v>60</v>
      </c>
      <c r="S35" s="23" t="s">
        <v>60</v>
      </c>
      <c r="T35" s="24" t="s">
        <v>60</v>
      </c>
      <c r="U35" s="25"/>
      <c r="V35" s="25"/>
      <c r="W35" s="25"/>
      <c r="X35" s="25"/>
      <c r="Y35" s="25"/>
      <c r="Z35" s="25"/>
    </row>
    <row r="36" ht="15.75" customHeight="1">
      <c r="A36" s="26"/>
      <c r="B36" s="23" t="s">
        <v>60</v>
      </c>
      <c r="C36" s="23" t="s">
        <v>60</v>
      </c>
      <c r="D36" s="23"/>
      <c r="E36" s="23"/>
      <c r="F36" s="23"/>
      <c r="G36" s="23"/>
      <c r="H36" s="23"/>
      <c r="I36" s="23">
        <f>IF(K36&gt;K35,1,0)</f>
        <v>0</v>
      </c>
      <c r="J36" s="23">
        <f t="shared" si="1"/>
        <v>1</v>
      </c>
      <c r="K36" s="23">
        <f t="shared" si="2"/>
        <v>0</v>
      </c>
      <c r="L36" s="23">
        <f t="shared" si="3"/>
        <v>0</v>
      </c>
      <c r="M36" s="23">
        <f>K35</f>
        <v>0</v>
      </c>
      <c r="N36" s="23">
        <f t="shared" si="4"/>
        <v>0</v>
      </c>
      <c r="O36" s="23">
        <f t="shared" si="5"/>
        <v>0</v>
      </c>
      <c r="P36" s="23">
        <f>SUM(D35:H35)</f>
        <v>0</v>
      </c>
      <c r="Q36" s="23">
        <f t="shared" si="6"/>
        <v>0</v>
      </c>
      <c r="R36" s="23" t="s">
        <v>60</v>
      </c>
      <c r="S36" s="23" t="s">
        <v>60</v>
      </c>
      <c r="T36" s="24" t="s">
        <v>60</v>
      </c>
      <c r="U36" s="25"/>
      <c r="V36" s="25"/>
      <c r="W36" s="25"/>
      <c r="X36" s="25"/>
      <c r="Y36" s="25"/>
      <c r="Z36" s="25"/>
    </row>
    <row r="37" ht="15.75" customHeight="1">
      <c r="A37" s="27">
        <v>18.0</v>
      </c>
      <c r="B37" s="31" t="s">
        <v>60</v>
      </c>
      <c r="C37" s="31" t="s">
        <v>60</v>
      </c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 t="shared" si="2"/>
        <v>0</v>
      </c>
      <c r="L37" s="31">
        <f t="shared" si="3"/>
        <v>0</v>
      </c>
      <c r="M37" s="31">
        <f>K38</f>
        <v>0</v>
      </c>
      <c r="N37" s="31">
        <f t="shared" si="4"/>
        <v>0</v>
      </c>
      <c r="O37" s="31">
        <f t="shared" si="5"/>
        <v>0</v>
      </c>
      <c r="P37" s="31">
        <f>SUM(D38:H38)</f>
        <v>0</v>
      </c>
      <c r="Q37" s="31">
        <f t="shared" si="6"/>
        <v>0</v>
      </c>
      <c r="R37" s="31" t="s">
        <v>60</v>
      </c>
      <c r="S37" s="31" t="s">
        <v>60</v>
      </c>
      <c r="T37" s="32" t="s">
        <v>60</v>
      </c>
      <c r="U37" s="33"/>
      <c r="V37" s="33"/>
      <c r="W37" s="33"/>
      <c r="X37" s="33"/>
      <c r="Y37" s="33"/>
      <c r="Z37" s="33"/>
    </row>
    <row r="38" ht="15.75" customHeight="1">
      <c r="A38" s="26"/>
      <c r="B38" s="31" t="s">
        <v>60</v>
      </c>
      <c r="C38" s="31" t="s">
        <v>60</v>
      </c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 t="shared" si="2"/>
        <v>0</v>
      </c>
      <c r="L38" s="31">
        <f t="shared" si="3"/>
        <v>0</v>
      </c>
      <c r="M38" s="31">
        <f>K37</f>
        <v>0</v>
      </c>
      <c r="N38" s="31">
        <f t="shared" si="4"/>
        <v>0</v>
      </c>
      <c r="O38" s="31">
        <f t="shared" si="5"/>
        <v>0</v>
      </c>
      <c r="P38" s="31">
        <f>SUM(D37:H37)</f>
        <v>0</v>
      </c>
      <c r="Q38" s="31">
        <f t="shared" si="6"/>
        <v>0</v>
      </c>
      <c r="R38" s="31" t="s">
        <v>60</v>
      </c>
      <c r="S38" s="31" t="s">
        <v>60</v>
      </c>
      <c r="T38" s="32" t="s">
        <v>60</v>
      </c>
      <c r="U38" s="33"/>
      <c r="V38" s="33"/>
      <c r="W38" s="33"/>
      <c r="X38" s="33"/>
      <c r="Y38" s="33"/>
      <c r="Z38" s="33"/>
    </row>
    <row r="39" ht="15.75" customHeight="1">
      <c r="A39" s="21">
        <v>19.0</v>
      </c>
      <c r="B39" s="23" t="s">
        <v>60</v>
      </c>
      <c r="C39" s="23" t="s">
        <v>60</v>
      </c>
      <c r="D39" s="23"/>
      <c r="E39" s="23"/>
      <c r="F39" s="23"/>
      <c r="G39" s="23"/>
      <c r="H39" s="23"/>
      <c r="I39" s="23">
        <f>IF(K39&gt;K40,1,0)</f>
        <v>0</v>
      </c>
      <c r="J39" s="23">
        <f t="shared" si="1"/>
        <v>1</v>
      </c>
      <c r="K39" s="23">
        <f t="shared" si="2"/>
        <v>0</v>
      </c>
      <c r="L39" s="23">
        <f t="shared" si="3"/>
        <v>0</v>
      </c>
      <c r="M39" s="23">
        <f>K40</f>
        <v>0</v>
      </c>
      <c r="N39" s="23">
        <f t="shared" si="4"/>
        <v>0</v>
      </c>
      <c r="O39" s="23">
        <f t="shared" si="5"/>
        <v>0</v>
      </c>
      <c r="P39" s="23">
        <f>SUM(D40:H40)</f>
        <v>0</v>
      </c>
      <c r="Q39" s="23">
        <f t="shared" si="6"/>
        <v>0</v>
      </c>
      <c r="R39" s="23" t="s">
        <v>60</v>
      </c>
      <c r="S39" s="23" t="s">
        <v>60</v>
      </c>
      <c r="T39" s="24" t="s">
        <v>60</v>
      </c>
      <c r="U39" s="25"/>
      <c r="V39" s="25"/>
      <c r="W39" s="25"/>
      <c r="X39" s="25"/>
      <c r="Y39" s="25"/>
      <c r="Z39" s="25"/>
    </row>
    <row r="40" ht="15.75" customHeight="1">
      <c r="A40" s="26"/>
      <c r="B40" s="23" t="s">
        <v>60</v>
      </c>
      <c r="C40" s="23" t="s">
        <v>60</v>
      </c>
      <c r="D40" s="23"/>
      <c r="E40" s="23"/>
      <c r="F40" s="23"/>
      <c r="G40" s="23"/>
      <c r="H40" s="23"/>
      <c r="I40" s="23">
        <f>IF(K40&gt;K39,1,0)</f>
        <v>0</v>
      </c>
      <c r="J40" s="23">
        <f t="shared" si="1"/>
        <v>1</v>
      </c>
      <c r="K40" s="23">
        <f t="shared" si="2"/>
        <v>0</v>
      </c>
      <c r="L40" s="23">
        <f t="shared" si="3"/>
        <v>0</v>
      </c>
      <c r="M40" s="23">
        <f>K39</f>
        <v>0</v>
      </c>
      <c r="N40" s="23">
        <f t="shared" si="4"/>
        <v>0</v>
      </c>
      <c r="O40" s="23">
        <f t="shared" si="5"/>
        <v>0</v>
      </c>
      <c r="P40" s="23">
        <f>SUM(D39:H39)</f>
        <v>0</v>
      </c>
      <c r="Q40" s="23">
        <f t="shared" si="6"/>
        <v>0</v>
      </c>
      <c r="R40" s="23" t="s">
        <v>60</v>
      </c>
      <c r="S40" s="23" t="s">
        <v>60</v>
      </c>
      <c r="T40" s="24" t="s">
        <v>60</v>
      </c>
      <c r="U40" s="25"/>
      <c r="V40" s="25"/>
      <c r="W40" s="25"/>
      <c r="X40" s="25"/>
      <c r="Y40" s="25"/>
      <c r="Z40" s="25"/>
    </row>
    <row r="41" ht="15.75" customHeight="1">
      <c r="A41" s="27">
        <v>20.0</v>
      </c>
      <c r="B41" s="31" t="s">
        <v>60</v>
      </c>
      <c r="C41" s="31" t="s">
        <v>60</v>
      </c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 t="shared" si="2"/>
        <v>0</v>
      </c>
      <c r="L41" s="31">
        <f t="shared" si="3"/>
        <v>0</v>
      </c>
      <c r="M41" s="31">
        <f>K42</f>
        <v>0</v>
      </c>
      <c r="N41" s="31">
        <f t="shared" si="4"/>
        <v>0</v>
      </c>
      <c r="O41" s="31">
        <f t="shared" si="5"/>
        <v>0</v>
      </c>
      <c r="P41" s="31">
        <f>SUM(D42:H42)</f>
        <v>0</v>
      </c>
      <c r="Q41" s="31">
        <f t="shared" si="6"/>
        <v>0</v>
      </c>
      <c r="R41" s="31" t="s">
        <v>60</v>
      </c>
      <c r="S41" s="31" t="s">
        <v>60</v>
      </c>
      <c r="T41" s="32" t="s">
        <v>60</v>
      </c>
      <c r="U41" s="33"/>
      <c r="V41" s="33"/>
      <c r="W41" s="33"/>
      <c r="X41" s="33"/>
      <c r="Y41" s="33"/>
      <c r="Z41" s="33"/>
    </row>
    <row r="42" ht="15.75" customHeight="1">
      <c r="A42" s="26"/>
      <c r="B42" s="31" t="s">
        <v>60</v>
      </c>
      <c r="C42" s="31" t="s">
        <v>60</v>
      </c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 t="shared" si="2"/>
        <v>0</v>
      </c>
      <c r="L42" s="31">
        <f t="shared" si="3"/>
        <v>0</v>
      </c>
      <c r="M42" s="31">
        <f>K41</f>
        <v>0</v>
      </c>
      <c r="N42" s="31">
        <f t="shared" si="4"/>
        <v>0</v>
      </c>
      <c r="O42" s="31">
        <f t="shared" si="5"/>
        <v>0</v>
      </c>
      <c r="P42" s="31">
        <f>SUM(D41:H41)</f>
        <v>0</v>
      </c>
      <c r="Q42" s="31">
        <f t="shared" si="6"/>
        <v>0</v>
      </c>
      <c r="R42" s="31" t="s">
        <v>60</v>
      </c>
      <c r="S42" s="31" t="s">
        <v>60</v>
      </c>
      <c r="T42" s="32" t="s">
        <v>60</v>
      </c>
      <c r="U42" s="33"/>
      <c r="V42" s="33"/>
      <c r="W42" s="33"/>
      <c r="X42" s="33"/>
      <c r="Y42" s="33"/>
      <c r="Z42" s="33"/>
    </row>
    <row r="43" ht="15.75" customHeight="1">
      <c r="A43" s="21">
        <v>21.0</v>
      </c>
      <c r="B43" s="23" t="s">
        <v>60</v>
      </c>
      <c r="C43" s="23" t="s">
        <v>60</v>
      </c>
      <c r="D43" s="23"/>
      <c r="E43" s="23"/>
      <c r="F43" s="23"/>
      <c r="G43" s="23"/>
      <c r="H43" s="23"/>
      <c r="I43" s="23">
        <f>IF(K43&gt;K44,1,0)</f>
        <v>0</v>
      </c>
      <c r="J43" s="23">
        <f t="shared" si="1"/>
        <v>1</v>
      </c>
      <c r="K43" s="23">
        <f t="shared" si="2"/>
        <v>0</v>
      </c>
      <c r="L43" s="23">
        <f t="shared" si="3"/>
        <v>0</v>
      </c>
      <c r="M43" s="23">
        <f>K44</f>
        <v>0</v>
      </c>
      <c r="N43" s="23">
        <f t="shared" si="4"/>
        <v>0</v>
      </c>
      <c r="O43" s="23">
        <f t="shared" si="5"/>
        <v>0</v>
      </c>
      <c r="P43" s="23">
        <f>SUM(D44:H44)</f>
        <v>0</v>
      </c>
      <c r="Q43" s="23">
        <f t="shared" si="6"/>
        <v>0</v>
      </c>
      <c r="R43" s="23" t="s">
        <v>60</v>
      </c>
      <c r="S43" s="23" t="s">
        <v>60</v>
      </c>
      <c r="T43" s="24" t="s">
        <v>60</v>
      </c>
      <c r="U43" s="25"/>
      <c r="V43" s="25"/>
      <c r="W43" s="25"/>
      <c r="X43" s="25"/>
      <c r="Y43" s="25"/>
      <c r="Z43" s="25"/>
    </row>
    <row r="44" ht="15.75" customHeight="1">
      <c r="A44" s="26"/>
      <c r="B44" s="23" t="s">
        <v>60</v>
      </c>
      <c r="C44" s="23" t="s">
        <v>60</v>
      </c>
      <c r="D44" s="23"/>
      <c r="E44" s="23"/>
      <c r="F44" s="23"/>
      <c r="G44" s="23"/>
      <c r="H44" s="23"/>
      <c r="I44" s="23">
        <f>IF(K44&gt;K43,1,0)</f>
        <v>0</v>
      </c>
      <c r="J44" s="23">
        <f t="shared" si="1"/>
        <v>1</v>
      </c>
      <c r="K44" s="23">
        <f t="shared" si="2"/>
        <v>0</v>
      </c>
      <c r="L44" s="23">
        <f t="shared" si="3"/>
        <v>0</v>
      </c>
      <c r="M44" s="23">
        <f>K43</f>
        <v>0</v>
      </c>
      <c r="N44" s="23">
        <f t="shared" si="4"/>
        <v>0</v>
      </c>
      <c r="O44" s="23">
        <f t="shared" si="5"/>
        <v>0</v>
      </c>
      <c r="P44" s="23">
        <f>SUM(D43:H43)</f>
        <v>0</v>
      </c>
      <c r="Q44" s="23">
        <f t="shared" si="6"/>
        <v>0</v>
      </c>
      <c r="R44" s="23" t="s">
        <v>60</v>
      </c>
      <c r="S44" s="23" t="s">
        <v>60</v>
      </c>
      <c r="T44" s="24" t="s">
        <v>60</v>
      </c>
      <c r="U44" s="25"/>
      <c r="V44" s="25"/>
      <c r="W44" s="25"/>
      <c r="X44" s="25"/>
      <c r="Y44" s="25"/>
      <c r="Z44" s="25"/>
    </row>
    <row r="45" ht="15.75" customHeight="1">
      <c r="A45" s="27">
        <v>22.0</v>
      </c>
      <c r="B45" s="31" t="s">
        <v>60</v>
      </c>
      <c r="C45" s="31" t="s">
        <v>60</v>
      </c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 t="shared" si="2"/>
        <v>0</v>
      </c>
      <c r="L45" s="31">
        <f t="shared" si="3"/>
        <v>0</v>
      </c>
      <c r="M45" s="31">
        <f>K46</f>
        <v>0</v>
      </c>
      <c r="N45" s="31">
        <f t="shared" si="4"/>
        <v>0</v>
      </c>
      <c r="O45" s="31">
        <f t="shared" si="5"/>
        <v>0</v>
      </c>
      <c r="P45" s="31">
        <f>SUM(D46:H46)</f>
        <v>0</v>
      </c>
      <c r="Q45" s="31">
        <f t="shared" si="6"/>
        <v>0</v>
      </c>
      <c r="R45" s="31" t="s">
        <v>60</v>
      </c>
      <c r="S45" s="31" t="s">
        <v>60</v>
      </c>
      <c r="T45" s="32" t="s">
        <v>60</v>
      </c>
      <c r="U45" s="33"/>
      <c r="V45" s="33"/>
      <c r="W45" s="33"/>
      <c r="X45" s="33"/>
      <c r="Y45" s="33"/>
      <c r="Z45" s="33"/>
    </row>
    <row r="46" ht="15.75" customHeight="1">
      <c r="A46" s="26"/>
      <c r="B46" s="31" t="s">
        <v>60</v>
      </c>
      <c r="C46" s="31" t="s">
        <v>60</v>
      </c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 t="shared" si="2"/>
        <v>0</v>
      </c>
      <c r="L46" s="31">
        <f t="shared" si="3"/>
        <v>0</v>
      </c>
      <c r="M46" s="31">
        <f>K45</f>
        <v>0</v>
      </c>
      <c r="N46" s="31">
        <f t="shared" si="4"/>
        <v>0</v>
      </c>
      <c r="O46" s="31">
        <f t="shared" si="5"/>
        <v>0</v>
      </c>
      <c r="P46" s="31">
        <f>SUM(D45:H45)</f>
        <v>0</v>
      </c>
      <c r="Q46" s="31">
        <f t="shared" si="6"/>
        <v>0</v>
      </c>
      <c r="R46" s="31" t="s">
        <v>60</v>
      </c>
      <c r="S46" s="31" t="s">
        <v>60</v>
      </c>
      <c r="T46" s="32" t="s">
        <v>60</v>
      </c>
      <c r="U46" s="33"/>
      <c r="V46" s="33"/>
      <c r="W46" s="33"/>
      <c r="X46" s="33"/>
      <c r="Y46" s="33"/>
      <c r="Z46" s="33"/>
    </row>
    <row r="47" ht="15.75" customHeight="1">
      <c r="A47" s="21">
        <v>23.0</v>
      </c>
      <c r="B47" s="23" t="s">
        <v>60</v>
      </c>
      <c r="C47" s="23" t="s">
        <v>60</v>
      </c>
      <c r="D47" s="23"/>
      <c r="E47" s="23"/>
      <c r="F47" s="23"/>
      <c r="G47" s="23"/>
      <c r="H47" s="23"/>
      <c r="I47" s="23">
        <f>IF(K47&gt;K48,1,0)</f>
        <v>0</v>
      </c>
      <c r="J47" s="23">
        <f t="shared" si="1"/>
        <v>1</v>
      </c>
      <c r="K47" s="23">
        <f t="shared" si="2"/>
        <v>0</v>
      </c>
      <c r="L47" s="23">
        <f t="shared" si="3"/>
        <v>0</v>
      </c>
      <c r="M47" s="23">
        <f>K48</f>
        <v>0</v>
      </c>
      <c r="N47" s="23">
        <f t="shared" si="4"/>
        <v>0</v>
      </c>
      <c r="O47" s="23">
        <f t="shared" si="5"/>
        <v>0</v>
      </c>
      <c r="P47" s="23">
        <f>SUM(D48:H48)</f>
        <v>0</v>
      </c>
      <c r="Q47" s="23">
        <f t="shared" si="6"/>
        <v>0</v>
      </c>
      <c r="R47" s="23" t="s">
        <v>60</v>
      </c>
      <c r="S47" s="23" t="s">
        <v>60</v>
      </c>
      <c r="T47" s="24" t="s">
        <v>60</v>
      </c>
      <c r="U47" s="25"/>
      <c r="V47" s="25"/>
      <c r="W47" s="25"/>
      <c r="X47" s="25"/>
      <c r="Y47" s="25"/>
      <c r="Z47" s="25"/>
    </row>
    <row r="48" ht="15.75" customHeight="1">
      <c r="A48" s="26"/>
      <c r="B48" s="23" t="s">
        <v>60</v>
      </c>
      <c r="C48" s="23" t="s">
        <v>60</v>
      </c>
      <c r="D48" s="23"/>
      <c r="E48" s="23"/>
      <c r="F48" s="23"/>
      <c r="G48" s="23"/>
      <c r="H48" s="23"/>
      <c r="I48" s="23">
        <f>IF(K48&gt;K47,1,0)</f>
        <v>0</v>
      </c>
      <c r="J48" s="23">
        <f t="shared" si="1"/>
        <v>1</v>
      </c>
      <c r="K48" s="23">
        <f t="shared" si="2"/>
        <v>0</v>
      </c>
      <c r="L48" s="23">
        <f t="shared" si="3"/>
        <v>0</v>
      </c>
      <c r="M48" s="23">
        <f>K47</f>
        <v>0</v>
      </c>
      <c r="N48" s="23">
        <f t="shared" si="4"/>
        <v>0</v>
      </c>
      <c r="O48" s="23">
        <f t="shared" si="5"/>
        <v>0</v>
      </c>
      <c r="P48" s="23">
        <f>SUM(D47:H47)</f>
        <v>0</v>
      </c>
      <c r="Q48" s="23">
        <f t="shared" si="6"/>
        <v>0</v>
      </c>
      <c r="R48" s="23" t="s">
        <v>60</v>
      </c>
      <c r="S48" s="23" t="s">
        <v>60</v>
      </c>
      <c r="T48" s="24" t="s">
        <v>60</v>
      </c>
      <c r="U48" s="25"/>
      <c r="V48" s="25"/>
      <c r="W48" s="25"/>
      <c r="X48" s="25"/>
      <c r="Y48" s="25"/>
      <c r="Z48" s="25"/>
    </row>
    <row r="49" ht="15.75" customHeight="1">
      <c r="A49" s="27">
        <v>24.0</v>
      </c>
      <c r="B49" s="31" t="s">
        <v>60</v>
      </c>
      <c r="C49" s="31" t="s">
        <v>60</v>
      </c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 t="shared" si="2"/>
        <v>0</v>
      </c>
      <c r="L49" s="31">
        <f t="shared" si="3"/>
        <v>0</v>
      </c>
      <c r="M49" s="31">
        <f>K50</f>
        <v>0</v>
      </c>
      <c r="N49" s="31">
        <f t="shared" si="4"/>
        <v>0</v>
      </c>
      <c r="O49" s="31">
        <f t="shared" si="5"/>
        <v>0</v>
      </c>
      <c r="P49" s="31">
        <f>SUM(D50:H50)</f>
        <v>0</v>
      </c>
      <c r="Q49" s="31">
        <f t="shared" si="6"/>
        <v>0</v>
      </c>
      <c r="R49" s="31" t="s">
        <v>60</v>
      </c>
      <c r="S49" s="31" t="s">
        <v>60</v>
      </c>
      <c r="T49" s="32" t="s">
        <v>60</v>
      </c>
      <c r="U49" s="33"/>
      <c r="V49" s="33"/>
      <c r="W49" s="33"/>
      <c r="X49" s="33"/>
      <c r="Y49" s="33"/>
      <c r="Z49" s="33"/>
    </row>
    <row r="50" ht="15.75" customHeight="1">
      <c r="A50" s="26"/>
      <c r="B50" s="31" t="s">
        <v>60</v>
      </c>
      <c r="C50" s="31" t="s">
        <v>60</v>
      </c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 t="shared" si="2"/>
        <v>0</v>
      </c>
      <c r="L50" s="31">
        <f t="shared" si="3"/>
        <v>0</v>
      </c>
      <c r="M50" s="31">
        <f>K49</f>
        <v>0</v>
      </c>
      <c r="N50" s="31">
        <f t="shared" si="4"/>
        <v>0</v>
      </c>
      <c r="O50" s="31">
        <f t="shared" si="5"/>
        <v>0</v>
      </c>
      <c r="P50" s="31">
        <f>SUM(D49:H49)</f>
        <v>0</v>
      </c>
      <c r="Q50" s="31">
        <f t="shared" si="6"/>
        <v>0</v>
      </c>
      <c r="R50" s="31" t="s">
        <v>60</v>
      </c>
      <c r="S50" s="31" t="s">
        <v>60</v>
      </c>
      <c r="T50" s="32" t="s">
        <v>60</v>
      </c>
      <c r="U50" s="33"/>
      <c r="V50" s="33"/>
      <c r="W50" s="33"/>
      <c r="X50" s="33"/>
      <c r="Y50" s="33"/>
      <c r="Z50" s="33"/>
    </row>
    <row r="51" ht="15.75" customHeight="1">
      <c r="A51" s="21">
        <v>25.0</v>
      </c>
      <c r="B51" s="23" t="s">
        <v>60</v>
      </c>
      <c r="C51" s="23" t="s">
        <v>60</v>
      </c>
      <c r="D51" s="23"/>
      <c r="E51" s="23"/>
      <c r="F51" s="23"/>
      <c r="G51" s="23"/>
      <c r="H51" s="23"/>
      <c r="I51" s="23">
        <f>IF(K51&gt;K52,1,0)</f>
        <v>0</v>
      </c>
      <c r="J51" s="23">
        <f t="shared" si="1"/>
        <v>1</v>
      </c>
      <c r="K51" s="23">
        <f t="shared" si="2"/>
        <v>0</v>
      </c>
      <c r="L51" s="23">
        <f t="shared" si="3"/>
        <v>0</v>
      </c>
      <c r="M51" s="23">
        <f>K52</f>
        <v>0</v>
      </c>
      <c r="N51" s="23">
        <f t="shared" si="4"/>
        <v>0</v>
      </c>
      <c r="O51" s="23">
        <f t="shared" si="5"/>
        <v>0</v>
      </c>
      <c r="P51" s="23">
        <f>SUM(D52:H52)</f>
        <v>0</v>
      </c>
      <c r="Q51" s="23">
        <f t="shared" si="6"/>
        <v>0</v>
      </c>
      <c r="R51" s="23" t="s">
        <v>60</v>
      </c>
      <c r="S51" s="23" t="s">
        <v>60</v>
      </c>
      <c r="T51" s="24" t="s">
        <v>60</v>
      </c>
      <c r="U51" s="25"/>
      <c r="V51" s="25"/>
      <c r="W51" s="25"/>
      <c r="X51" s="25"/>
      <c r="Y51" s="25"/>
      <c r="Z51" s="25"/>
    </row>
    <row r="52" ht="15.75" customHeight="1">
      <c r="A52" s="26"/>
      <c r="B52" s="23" t="s">
        <v>60</v>
      </c>
      <c r="C52" s="23" t="s">
        <v>60</v>
      </c>
      <c r="D52" s="23"/>
      <c r="E52" s="23"/>
      <c r="F52" s="23"/>
      <c r="G52" s="23"/>
      <c r="H52" s="23"/>
      <c r="I52" s="23">
        <f>IF(K52&gt;K51,1,0)</f>
        <v>0</v>
      </c>
      <c r="J52" s="23">
        <f t="shared" si="1"/>
        <v>1</v>
      </c>
      <c r="K52" s="23">
        <f t="shared" si="2"/>
        <v>0</v>
      </c>
      <c r="L52" s="23">
        <f t="shared" si="3"/>
        <v>0</v>
      </c>
      <c r="M52" s="23">
        <f>K51</f>
        <v>0</v>
      </c>
      <c r="N52" s="23">
        <f t="shared" si="4"/>
        <v>0</v>
      </c>
      <c r="O52" s="23">
        <f t="shared" si="5"/>
        <v>0</v>
      </c>
      <c r="P52" s="23">
        <f>SUM(D51:H51)</f>
        <v>0</v>
      </c>
      <c r="Q52" s="23">
        <f t="shared" si="6"/>
        <v>0</v>
      </c>
      <c r="R52" s="23" t="s">
        <v>60</v>
      </c>
      <c r="S52" s="23" t="s">
        <v>60</v>
      </c>
      <c r="T52" s="24" t="s">
        <v>60</v>
      </c>
      <c r="U52" s="25"/>
      <c r="V52" s="25"/>
      <c r="W52" s="25"/>
      <c r="X52" s="25"/>
      <c r="Y52" s="25"/>
      <c r="Z52" s="25"/>
    </row>
    <row r="53" ht="15.75" customHeight="1">
      <c r="A53" s="27">
        <v>26.0</v>
      </c>
      <c r="B53" s="31" t="s">
        <v>60</v>
      </c>
      <c r="C53" s="31" t="s">
        <v>60</v>
      </c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 t="shared" si="2"/>
        <v>0</v>
      </c>
      <c r="L53" s="31">
        <f t="shared" si="3"/>
        <v>0</v>
      </c>
      <c r="M53" s="31">
        <f>K54</f>
        <v>0</v>
      </c>
      <c r="N53" s="31">
        <f t="shared" si="4"/>
        <v>0</v>
      </c>
      <c r="O53" s="31">
        <f t="shared" si="5"/>
        <v>0</v>
      </c>
      <c r="P53" s="31">
        <f>SUM(D54:H54)</f>
        <v>0</v>
      </c>
      <c r="Q53" s="31">
        <f t="shared" si="6"/>
        <v>0</v>
      </c>
      <c r="R53" s="31" t="s">
        <v>60</v>
      </c>
      <c r="S53" s="31" t="s">
        <v>60</v>
      </c>
      <c r="T53" s="32" t="s">
        <v>60</v>
      </c>
      <c r="U53" s="33"/>
      <c r="V53" s="33"/>
      <c r="W53" s="33"/>
      <c r="X53" s="33"/>
      <c r="Y53" s="33"/>
      <c r="Z53" s="33"/>
    </row>
    <row r="54" ht="15.75" customHeight="1">
      <c r="A54" s="26"/>
      <c r="B54" s="31" t="s">
        <v>60</v>
      </c>
      <c r="C54" s="31" t="s">
        <v>60</v>
      </c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 t="shared" si="2"/>
        <v>0</v>
      </c>
      <c r="L54" s="31">
        <f t="shared" si="3"/>
        <v>0</v>
      </c>
      <c r="M54" s="31">
        <f>K53</f>
        <v>0</v>
      </c>
      <c r="N54" s="31">
        <f t="shared" si="4"/>
        <v>0</v>
      </c>
      <c r="O54" s="31">
        <f t="shared" si="5"/>
        <v>0</v>
      </c>
      <c r="P54" s="31">
        <f>SUM(D53:H53)</f>
        <v>0</v>
      </c>
      <c r="Q54" s="31">
        <f t="shared" si="6"/>
        <v>0</v>
      </c>
      <c r="R54" s="31" t="s">
        <v>60</v>
      </c>
      <c r="S54" s="31" t="s">
        <v>60</v>
      </c>
      <c r="T54" s="32" t="s">
        <v>60</v>
      </c>
      <c r="U54" s="33"/>
      <c r="V54" s="33"/>
      <c r="W54" s="33"/>
      <c r="X54" s="33"/>
      <c r="Y54" s="33"/>
      <c r="Z54" s="33"/>
    </row>
    <row r="55" ht="15.75" customHeight="1">
      <c r="A55" s="21">
        <v>27.0</v>
      </c>
      <c r="B55" s="23" t="s">
        <v>60</v>
      </c>
      <c r="C55" s="23" t="s">
        <v>60</v>
      </c>
      <c r="D55" s="23"/>
      <c r="E55" s="23"/>
      <c r="F55" s="23"/>
      <c r="G55" s="23"/>
      <c r="H55" s="23"/>
      <c r="I55" s="23">
        <f>IF(K55&gt;K56,1,0)</f>
        <v>0</v>
      </c>
      <c r="J55" s="23">
        <f t="shared" si="1"/>
        <v>1</v>
      </c>
      <c r="K55" s="23">
        <f t="shared" si="2"/>
        <v>0</v>
      </c>
      <c r="L55" s="23">
        <f t="shared" si="3"/>
        <v>0</v>
      </c>
      <c r="M55" s="23">
        <f>K56</f>
        <v>0</v>
      </c>
      <c r="N55" s="23">
        <f t="shared" si="4"/>
        <v>0</v>
      </c>
      <c r="O55" s="23">
        <f t="shared" si="5"/>
        <v>0</v>
      </c>
      <c r="P55" s="23">
        <f>SUM(D56:H56)</f>
        <v>0</v>
      </c>
      <c r="Q55" s="23">
        <f t="shared" si="6"/>
        <v>0</v>
      </c>
      <c r="R55" s="23" t="s">
        <v>60</v>
      </c>
      <c r="S55" s="23" t="s">
        <v>60</v>
      </c>
      <c r="T55" s="24" t="s">
        <v>60</v>
      </c>
      <c r="U55" s="25"/>
      <c r="V55" s="25"/>
      <c r="W55" s="25"/>
      <c r="X55" s="25"/>
      <c r="Y55" s="25"/>
      <c r="Z55" s="25"/>
    </row>
    <row r="56" ht="15.75" customHeight="1">
      <c r="A56" s="26"/>
      <c r="B56" s="23" t="s">
        <v>60</v>
      </c>
      <c r="C56" s="23" t="s">
        <v>60</v>
      </c>
      <c r="D56" s="23"/>
      <c r="E56" s="23"/>
      <c r="F56" s="23"/>
      <c r="G56" s="23"/>
      <c r="H56" s="23"/>
      <c r="I56" s="23">
        <f>IF(K56&gt;K55,1,0)</f>
        <v>0</v>
      </c>
      <c r="J56" s="23">
        <f t="shared" si="1"/>
        <v>1</v>
      </c>
      <c r="K56" s="23">
        <f t="shared" si="2"/>
        <v>0</v>
      </c>
      <c r="L56" s="23">
        <f t="shared" si="3"/>
        <v>0</v>
      </c>
      <c r="M56" s="23">
        <f>K55</f>
        <v>0</v>
      </c>
      <c r="N56" s="23">
        <f t="shared" si="4"/>
        <v>0</v>
      </c>
      <c r="O56" s="23">
        <f t="shared" si="5"/>
        <v>0</v>
      </c>
      <c r="P56" s="23">
        <f>SUM(D55:H55)</f>
        <v>0</v>
      </c>
      <c r="Q56" s="23">
        <f t="shared" si="6"/>
        <v>0</v>
      </c>
      <c r="R56" s="23" t="s">
        <v>60</v>
      </c>
      <c r="S56" s="23" t="s">
        <v>60</v>
      </c>
      <c r="T56" s="24" t="s">
        <v>60</v>
      </c>
      <c r="U56" s="25"/>
      <c r="V56" s="25"/>
      <c r="W56" s="25"/>
      <c r="X56" s="25"/>
      <c r="Y56" s="25"/>
      <c r="Z56" s="25"/>
    </row>
    <row r="57" ht="15.75" customHeight="1">
      <c r="A57" s="27">
        <v>28.0</v>
      </c>
      <c r="B57" s="31" t="s">
        <v>60</v>
      </c>
      <c r="C57" s="31" t="s">
        <v>60</v>
      </c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 t="shared" si="2"/>
        <v>0</v>
      </c>
      <c r="L57" s="31">
        <f t="shared" si="3"/>
        <v>0</v>
      </c>
      <c r="M57" s="31">
        <f>K58</f>
        <v>0</v>
      </c>
      <c r="N57" s="31">
        <f t="shared" si="4"/>
        <v>0</v>
      </c>
      <c r="O57" s="31">
        <f t="shared" si="5"/>
        <v>0</v>
      </c>
      <c r="P57" s="31">
        <f>SUM(D58:H58)</f>
        <v>0</v>
      </c>
      <c r="Q57" s="31">
        <f t="shared" si="6"/>
        <v>0</v>
      </c>
      <c r="R57" s="31" t="s">
        <v>60</v>
      </c>
      <c r="S57" s="31" t="s">
        <v>60</v>
      </c>
      <c r="T57" s="32" t="s">
        <v>60</v>
      </c>
      <c r="U57" s="33"/>
      <c r="V57" s="33"/>
      <c r="W57" s="33"/>
      <c r="X57" s="33"/>
      <c r="Y57" s="33"/>
      <c r="Z57" s="33"/>
    </row>
    <row r="58" ht="15.75" customHeight="1">
      <c r="A58" s="26"/>
      <c r="B58" s="31" t="s">
        <v>60</v>
      </c>
      <c r="C58" s="31" t="s">
        <v>60</v>
      </c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 t="shared" si="2"/>
        <v>0</v>
      </c>
      <c r="L58" s="31">
        <f t="shared" si="3"/>
        <v>0</v>
      </c>
      <c r="M58" s="31">
        <f>K57</f>
        <v>0</v>
      </c>
      <c r="N58" s="31">
        <f t="shared" si="4"/>
        <v>0</v>
      </c>
      <c r="O58" s="31">
        <f t="shared" si="5"/>
        <v>0</v>
      </c>
      <c r="P58" s="31">
        <f>SUM(D57:H57)</f>
        <v>0</v>
      </c>
      <c r="Q58" s="31">
        <f t="shared" si="6"/>
        <v>0</v>
      </c>
      <c r="R58" s="31" t="s">
        <v>60</v>
      </c>
      <c r="S58" s="31" t="s">
        <v>60</v>
      </c>
      <c r="T58" s="32" t="s">
        <v>60</v>
      </c>
      <c r="U58" s="33"/>
      <c r="V58" s="33"/>
      <c r="W58" s="33"/>
      <c r="X58" s="33"/>
      <c r="Y58" s="33"/>
      <c r="Z58" s="33"/>
    </row>
    <row r="59" ht="15.75" customHeight="1">
      <c r="A59" s="21">
        <v>29.0</v>
      </c>
      <c r="B59" s="23" t="s">
        <v>60</v>
      </c>
      <c r="C59" s="23" t="s">
        <v>60</v>
      </c>
      <c r="D59" s="23"/>
      <c r="E59" s="23"/>
      <c r="F59" s="23"/>
      <c r="G59" s="23"/>
      <c r="H59" s="23"/>
      <c r="I59" s="23">
        <f>IF(K59&gt;K60,1,0)</f>
        <v>0</v>
      </c>
      <c r="J59" s="23">
        <f t="shared" si="1"/>
        <v>1</v>
      </c>
      <c r="K59" s="23">
        <f t="shared" si="2"/>
        <v>0</v>
      </c>
      <c r="L59" s="23">
        <f t="shared" si="3"/>
        <v>0</v>
      </c>
      <c r="M59" s="23">
        <f>K60</f>
        <v>0</v>
      </c>
      <c r="N59" s="23">
        <f t="shared" si="4"/>
        <v>0</v>
      </c>
      <c r="O59" s="23">
        <f t="shared" si="5"/>
        <v>0</v>
      </c>
      <c r="P59" s="23">
        <f>SUM(D60:H60)</f>
        <v>0</v>
      </c>
      <c r="Q59" s="23">
        <f t="shared" si="6"/>
        <v>0</v>
      </c>
      <c r="R59" s="23" t="s">
        <v>60</v>
      </c>
      <c r="S59" s="23" t="s">
        <v>60</v>
      </c>
      <c r="T59" s="24" t="s">
        <v>60</v>
      </c>
      <c r="U59" s="25"/>
      <c r="V59" s="25"/>
      <c r="W59" s="25"/>
      <c r="X59" s="25"/>
      <c r="Y59" s="25"/>
      <c r="Z59" s="25"/>
    </row>
    <row r="60" ht="15.75" customHeight="1">
      <c r="A60" s="26"/>
      <c r="B60" s="23" t="s">
        <v>60</v>
      </c>
      <c r="C60" s="23" t="s">
        <v>60</v>
      </c>
      <c r="D60" s="23"/>
      <c r="E60" s="23"/>
      <c r="F60" s="23"/>
      <c r="G60" s="23"/>
      <c r="H60" s="23"/>
      <c r="I60" s="23">
        <f>IF(K60&gt;K59,1,0)</f>
        <v>0</v>
      </c>
      <c r="J60" s="23">
        <f t="shared" si="1"/>
        <v>1</v>
      </c>
      <c r="K60" s="23">
        <f t="shared" si="2"/>
        <v>0</v>
      </c>
      <c r="L60" s="23">
        <f t="shared" si="3"/>
        <v>0</v>
      </c>
      <c r="M60" s="23">
        <f>K59</f>
        <v>0</v>
      </c>
      <c r="N60" s="23">
        <f t="shared" si="4"/>
        <v>0</v>
      </c>
      <c r="O60" s="23">
        <f t="shared" si="5"/>
        <v>0</v>
      </c>
      <c r="P60" s="23">
        <f>SUM(D59:H59)</f>
        <v>0</v>
      </c>
      <c r="Q60" s="23">
        <f t="shared" si="6"/>
        <v>0</v>
      </c>
      <c r="R60" s="23" t="s">
        <v>60</v>
      </c>
      <c r="S60" s="23" t="s">
        <v>60</v>
      </c>
      <c r="T60" s="24" t="s">
        <v>60</v>
      </c>
      <c r="U60" s="25"/>
      <c r="V60" s="25"/>
      <c r="W60" s="25"/>
      <c r="X60" s="25"/>
      <c r="Y60" s="25"/>
      <c r="Z60" s="25"/>
    </row>
    <row r="61" ht="15.75" customHeight="1">
      <c r="A61" s="27">
        <v>30.0</v>
      </c>
      <c r="B61" s="31" t="s">
        <v>60</v>
      </c>
      <c r="C61" s="31" t="s">
        <v>60</v>
      </c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 t="shared" si="2"/>
        <v>0</v>
      </c>
      <c r="L61" s="31">
        <f t="shared" si="3"/>
        <v>0</v>
      </c>
      <c r="M61" s="31">
        <f>K62</f>
        <v>0</v>
      </c>
      <c r="N61" s="31">
        <f t="shared" si="4"/>
        <v>0</v>
      </c>
      <c r="O61" s="31">
        <f t="shared" si="5"/>
        <v>0</v>
      </c>
      <c r="P61" s="31">
        <f>SUM(D62:H62)</f>
        <v>0</v>
      </c>
      <c r="Q61" s="31">
        <f t="shared" si="6"/>
        <v>0</v>
      </c>
      <c r="R61" s="31" t="s">
        <v>60</v>
      </c>
      <c r="S61" s="31" t="s">
        <v>60</v>
      </c>
      <c r="T61" s="32" t="s">
        <v>60</v>
      </c>
      <c r="U61" s="33"/>
      <c r="V61" s="33"/>
      <c r="W61" s="33"/>
      <c r="X61" s="33"/>
      <c r="Y61" s="33"/>
      <c r="Z61" s="33"/>
    </row>
    <row r="62" ht="15.75" customHeight="1">
      <c r="A62" s="26"/>
      <c r="B62" s="31" t="s">
        <v>60</v>
      </c>
      <c r="C62" s="31" t="s">
        <v>60</v>
      </c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 t="shared" si="2"/>
        <v>0</v>
      </c>
      <c r="L62" s="31">
        <f t="shared" si="3"/>
        <v>0</v>
      </c>
      <c r="M62" s="31">
        <f>K61</f>
        <v>0</v>
      </c>
      <c r="N62" s="31">
        <f t="shared" si="4"/>
        <v>0</v>
      </c>
      <c r="O62" s="31">
        <f t="shared" si="5"/>
        <v>0</v>
      </c>
      <c r="P62" s="31">
        <f>SUM(D61:H61)</f>
        <v>0</v>
      </c>
      <c r="Q62" s="31">
        <f t="shared" si="6"/>
        <v>0</v>
      </c>
      <c r="R62" s="31" t="s">
        <v>60</v>
      </c>
      <c r="S62" s="31" t="s">
        <v>60</v>
      </c>
      <c r="T62" s="32" t="s">
        <v>60</v>
      </c>
      <c r="U62" s="33"/>
      <c r="V62" s="33"/>
      <c r="W62" s="33"/>
      <c r="X62" s="33"/>
      <c r="Y62" s="33"/>
      <c r="Z62" s="33"/>
    </row>
    <row r="63" ht="15.75" customHeight="1">
      <c r="A63" s="21">
        <v>31.0</v>
      </c>
      <c r="B63" s="23" t="s">
        <v>60</v>
      </c>
      <c r="C63" s="23" t="s">
        <v>60</v>
      </c>
      <c r="D63" s="23"/>
      <c r="E63" s="23"/>
      <c r="F63" s="23"/>
      <c r="G63" s="23"/>
      <c r="H63" s="23"/>
      <c r="I63" s="23">
        <f>IF(K63&gt;K64,1,0)</f>
        <v>0</v>
      </c>
      <c r="J63" s="23">
        <f t="shared" si="1"/>
        <v>1</v>
      </c>
      <c r="K63" s="23">
        <f t="shared" si="2"/>
        <v>0</v>
      </c>
      <c r="L63" s="23">
        <f t="shared" si="3"/>
        <v>0</v>
      </c>
      <c r="M63" s="23">
        <f>K64</f>
        <v>0</v>
      </c>
      <c r="N63" s="23">
        <f t="shared" si="4"/>
        <v>0</v>
      </c>
      <c r="O63" s="23">
        <f t="shared" si="5"/>
        <v>0</v>
      </c>
      <c r="P63" s="23">
        <f>SUM(D64:H64)</f>
        <v>0</v>
      </c>
      <c r="Q63" s="23">
        <f t="shared" si="6"/>
        <v>0</v>
      </c>
      <c r="R63" s="23" t="s">
        <v>60</v>
      </c>
      <c r="S63" s="23" t="s">
        <v>60</v>
      </c>
      <c r="T63" s="24" t="s">
        <v>60</v>
      </c>
      <c r="U63" s="25"/>
      <c r="V63" s="25"/>
      <c r="W63" s="25"/>
      <c r="X63" s="25"/>
      <c r="Y63" s="25"/>
      <c r="Z63" s="25"/>
    </row>
    <row r="64" ht="15.75" customHeight="1">
      <c r="A64" s="26"/>
      <c r="B64" s="23" t="s">
        <v>60</v>
      </c>
      <c r="C64" s="23" t="s">
        <v>60</v>
      </c>
      <c r="D64" s="23"/>
      <c r="E64" s="23"/>
      <c r="F64" s="23"/>
      <c r="G64" s="23"/>
      <c r="H64" s="23"/>
      <c r="I64" s="23">
        <f>IF(K64&gt;K63,1,0)</f>
        <v>0</v>
      </c>
      <c r="J64" s="23">
        <f t="shared" si="1"/>
        <v>1</v>
      </c>
      <c r="K64" s="23">
        <f t="shared" si="2"/>
        <v>0</v>
      </c>
      <c r="L64" s="23">
        <f t="shared" si="3"/>
        <v>0</v>
      </c>
      <c r="M64" s="23">
        <f>K63</f>
        <v>0</v>
      </c>
      <c r="N64" s="23">
        <f t="shared" si="4"/>
        <v>0</v>
      </c>
      <c r="O64" s="23">
        <f t="shared" si="5"/>
        <v>0</v>
      </c>
      <c r="P64" s="23">
        <f>SUM(D63:H63)</f>
        <v>0</v>
      </c>
      <c r="Q64" s="23">
        <f t="shared" si="6"/>
        <v>0</v>
      </c>
      <c r="R64" s="23" t="s">
        <v>60</v>
      </c>
      <c r="S64" s="23" t="s">
        <v>60</v>
      </c>
      <c r="T64" s="24" t="s">
        <v>60</v>
      </c>
      <c r="U64" s="25"/>
      <c r="V64" s="25"/>
      <c r="W64" s="25"/>
      <c r="X64" s="25"/>
      <c r="Y64" s="25"/>
      <c r="Z64" s="25"/>
    </row>
    <row r="65" ht="15.75" customHeight="1">
      <c r="A65" s="27">
        <v>32.0</v>
      </c>
      <c r="B65" s="31" t="s">
        <v>60</v>
      </c>
      <c r="C65" s="31" t="s">
        <v>60</v>
      </c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 t="shared" si="2"/>
        <v>0</v>
      </c>
      <c r="L65" s="31">
        <f t="shared" si="3"/>
        <v>0</v>
      </c>
      <c r="M65" s="31">
        <f>K66</f>
        <v>0</v>
      </c>
      <c r="N65" s="31">
        <f t="shared" si="4"/>
        <v>0</v>
      </c>
      <c r="O65" s="31">
        <f t="shared" si="5"/>
        <v>0</v>
      </c>
      <c r="P65" s="31">
        <f>SUM(D66:H66)</f>
        <v>0</v>
      </c>
      <c r="Q65" s="31">
        <f t="shared" si="6"/>
        <v>0</v>
      </c>
      <c r="R65" s="31" t="s">
        <v>60</v>
      </c>
      <c r="S65" s="31" t="s">
        <v>60</v>
      </c>
      <c r="T65" s="32" t="s">
        <v>60</v>
      </c>
      <c r="U65" s="33"/>
      <c r="V65" s="33"/>
      <c r="W65" s="33"/>
      <c r="X65" s="33"/>
      <c r="Y65" s="33"/>
      <c r="Z65" s="33"/>
    </row>
    <row r="66" ht="15.75" customHeight="1">
      <c r="A66" s="26"/>
      <c r="B66" s="31" t="s">
        <v>60</v>
      </c>
      <c r="C66" s="31" t="s">
        <v>60</v>
      </c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 t="shared" si="2"/>
        <v>0</v>
      </c>
      <c r="L66" s="31">
        <f t="shared" si="3"/>
        <v>0</v>
      </c>
      <c r="M66" s="31">
        <f>K65</f>
        <v>0</v>
      </c>
      <c r="N66" s="31">
        <f t="shared" si="4"/>
        <v>0</v>
      </c>
      <c r="O66" s="31">
        <f t="shared" si="5"/>
        <v>0</v>
      </c>
      <c r="P66" s="31">
        <f>SUM(D65:H65)</f>
        <v>0</v>
      </c>
      <c r="Q66" s="31">
        <f t="shared" si="6"/>
        <v>0</v>
      </c>
      <c r="R66" s="31" t="s">
        <v>60</v>
      </c>
      <c r="S66" s="31" t="s">
        <v>60</v>
      </c>
      <c r="T66" s="32" t="s">
        <v>60</v>
      </c>
      <c r="U66" s="33"/>
      <c r="V66" s="33"/>
      <c r="W66" s="33"/>
      <c r="X66" s="33"/>
      <c r="Y66" s="33"/>
      <c r="Z66" s="33"/>
    </row>
    <row r="67" ht="15.75" customHeight="1">
      <c r="A67" s="21">
        <v>33.0</v>
      </c>
      <c r="B67" s="23" t="s">
        <v>60</v>
      </c>
      <c r="C67" s="23" t="s">
        <v>60</v>
      </c>
      <c r="D67" s="23"/>
      <c r="E67" s="23"/>
      <c r="F67" s="23"/>
      <c r="G67" s="23"/>
      <c r="H67" s="23"/>
      <c r="I67" s="23">
        <f>IF(K67&gt;K68,1,0)</f>
        <v>0</v>
      </c>
      <c r="J67" s="23">
        <f t="shared" si="1"/>
        <v>1</v>
      </c>
      <c r="K67" s="23">
        <f t="shared" si="2"/>
        <v>0</v>
      </c>
      <c r="L67" s="23">
        <f t="shared" si="3"/>
        <v>0</v>
      </c>
      <c r="M67" s="23">
        <f>K68</f>
        <v>0</v>
      </c>
      <c r="N67" s="23">
        <f t="shared" si="4"/>
        <v>0</v>
      </c>
      <c r="O67" s="23">
        <f t="shared" si="5"/>
        <v>0</v>
      </c>
      <c r="P67" s="23">
        <f>SUM(D68:H68)</f>
        <v>0</v>
      </c>
      <c r="Q67" s="23">
        <f t="shared" si="6"/>
        <v>0</v>
      </c>
      <c r="R67" s="23" t="s">
        <v>60</v>
      </c>
      <c r="S67" s="23" t="s">
        <v>60</v>
      </c>
      <c r="T67" s="24" t="s">
        <v>60</v>
      </c>
      <c r="U67" s="25"/>
      <c r="V67" s="25"/>
      <c r="W67" s="25"/>
      <c r="X67" s="25"/>
      <c r="Y67" s="25"/>
      <c r="Z67" s="25"/>
    </row>
    <row r="68" ht="15.75" customHeight="1">
      <c r="A68" s="26"/>
      <c r="B68" s="23" t="s">
        <v>60</v>
      </c>
      <c r="C68" s="23" t="s">
        <v>60</v>
      </c>
      <c r="D68" s="23"/>
      <c r="E68" s="23"/>
      <c r="F68" s="23"/>
      <c r="G68" s="23"/>
      <c r="H68" s="23"/>
      <c r="I68" s="23">
        <f>IF(K68&gt;K67,1,0)</f>
        <v>0</v>
      </c>
      <c r="J68" s="23">
        <f t="shared" si="1"/>
        <v>1</v>
      </c>
      <c r="K68" s="23">
        <f t="shared" si="2"/>
        <v>0</v>
      </c>
      <c r="L68" s="23">
        <f t="shared" si="3"/>
        <v>0</v>
      </c>
      <c r="M68" s="23">
        <f>K67</f>
        <v>0</v>
      </c>
      <c r="N68" s="23">
        <f t="shared" si="4"/>
        <v>0</v>
      </c>
      <c r="O68" s="23">
        <f t="shared" si="5"/>
        <v>0</v>
      </c>
      <c r="P68" s="23">
        <f>SUM(D67:H67)</f>
        <v>0</v>
      </c>
      <c r="Q68" s="23">
        <f t="shared" si="6"/>
        <v>0</v>
      </c>
      <c r="R68" s="23" t="s">
        <v>60</v>
      </c>
      <c r="S68" s="23" t="s">
        <v>60</v>
      </c>
      <c r="T68" s="24" t="s">
        <v>60</v>
      </c>
      <c r="U68" s="25"/>
      <c r="V68" s="25"/>
      <c r="W68" s="25"/>
      <c r="X68" s="25"/>
      <c r="Y68" s="25"/>
      <c r="Z68" s="25"/>
    </row>
    <row r="69" ht="15.75" customHeight="1">
      <c r="A69" s="27">
        <v>34.0</v>
      </c>
      <c r="B69" s="31" t="s">
        <v>60</v>
      </c>
      <c r="C69" s="31" t="s">
        <v>60</v>
      </c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 t="shared" si="2"/>
        <v>0</v>
      </c>
      <c r="L69" s="31">
        <f t="shared" si="3"/>
        <v>0</v>
      </c>
      <c r="M69" s="31">
        <f>K70</f>
        <v>0</v>
      </c>
      <c r="N69" s="31">
        <f t="shared" si="4"/>
        <v>0</v>
      </c>
      <c r="O69" s="31">
        <f t="shared" si="5"/>
        <v>0</v>
      </c>
      <c r="P69" s="31">
        <f>SUM(D70:H70)</f>
        <v>0</v>
      </c>
      <c r="Q69" s="31">
        <f t="shared" si="6"/>
        <v>0</v>
      </c>
      <c r="R69" s="31" t="s">
        <v>60</v>
      </c>
      <c r="S69" s="31" t="s">
        <v>60</v>
      </c>
      <c r="T69" s="32" t="s">
        <v>60</v>
      </c>
      <c r="U69" s="33"/>
      <c r="V69" s="33"/>
      <c r="W69" s="33"/>
      <c r="X69" s="33"/>
      <c r="Y69" s="33"/>
      <c r="Z69" s="33"/>
    </row>
    <row r="70" ht="15.75" customHeight="1">
      <c r="A70" s="26"/>
      <c r="B70" s="31" t="s">
        <v>60</v>
      </c>
      <c r="C70" s="31" t="s">
        <v>60</v>
      </c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 t="shared" si="2"/>
        <v>0</v>
      </c>
      <c r="L70" s="31">
        <f t="shared" si="3"/>
        <v>0</v>
      </c>
      <c r="M70" s="31">
        <f>K69</f>
        <v>0</v>
      </c>
      <c r="N70" s="31">
        <f t="shared" si="4"/>
        <v>0</v>
      </c>
      <c r="O70" s="31">
        <f t="shared" si="5"/>
        <v>0</v>
      </c>
      <c r="P70" s="31">
        <f>SUM(D69:H69)</f>
        <v>0</v>
      </c>
      <c r="Q70" s="31">
        <f t="shared" si="6"/>
        <v>0</v>
      </c>
      <c r="R70" s="31" t="s">
        <v>60</v>
      </c>
      <c r="S70" s="31" t="s">
        <v>60</v>
      </c>
      <c r="T70" s="32" t="s">
        <v>60</v>
      </c>
      <c r="U70" s="33"/>
      <c r="V70" s="33"/>
      <c r="W70" s="33"/>
      <c r="X70" s="33"/>
      <c r="Y70" s="33"/>
      <c r="Z70" s="33"/>
    </row>
    <row r="71" ht="15.75" customHeight="1">
      <c r="A71" s="21">
        <v>35.0</v>
      </c>
      <c r="B71" s="23" t="s">
        <v>60</v>
      </c>
      <c r="C71" s="23" t="s">
        <v>60</v>
      </c>
      <c r="D71" s="23"/>
      <c r="E71" s="23"/>
      <c r="F71" s="23"/>
      <c r="G71" s="23"/>
      <c r="H71" s="23"/>
      <c r="I71" s="23">
        <f>IF(K71&gt;K72,1,0)</f>
        <v>0</v>
      </c>
      <c r="J71" s="23">
        <f t="shared" si="1"/>
        <v>1</v>
      </c>
      <c r="K71" s="23">
        <f t="shared" si="2"/>
        <v>0</v>
      </c>
      <c r="L71" s="23">
        <f t="shared" si="3"/>
        <v>0</v>
      </c>
      <c r="M71" s="23">
        <f>K72</f>
        <v>0</v>
      </c>
      <c r="N71" s="23">
        <f t="shared" si="4"/>
        <v>0</v>
      </c>
      <c r="O71" s="23">
        <f t="shared" si="5"/>
        <v>0</v>
      </c>
      <c r="P71" s="23">
        <f>SUM(D72:H72)</f>
        <v>0</v>
      </c>
      <c r="Q71" s="23">
        <f t="shared" si="6"/>
        <v>0</v>
      </c>
      <c r="R71" s="23" t="s">
        <v>60</v>
      </c>
      <c r="S71" s="23" t="s">
        <v>60</v>
      </c>
      <c r="T71" s="24" t="s">
        <v>60</v>
      </c>
      <c r="U71" s="25"/>
      <c r="V71" s="25"/>
      <c r="W71" s="25"/>
      <c r="X71" s="25"/>
      <c r="Y71" s="25"/>
      <c r="Z71" s="25"/>
    </row>
    <row r="72" ht="15.75" customHeight="1">
      <c r="A72" s="26"/>
      <c r="B72" s="23" t="s">
        <v>60</v>
      </c>
      <c r="C72" s="23" t="s">
        <v>60</v>
      </c>
      <c r="D72" s="23"/>
      <c r="E72" s="23"/>
      <c r="F72" s="23"/>
      <c r="G72" s="23"/>
      <c r="H72" s="23"/>
      <c r="I72" s="23">
        <f>IF(K72&gt;K71,1,0)</f>
        <v>0</v>
      </c>
      <c r="J72" s="23">
        <f t="shared" si="1"/>
        <v>1</v>
      </c>
      <c r="K72" s="23">
        <f t="shared" si="2"/>
        <v>0</v>
      </c>
      <c r="L72" s="23">
        <f t="shared" si="3"/>
        <v>0</v>
      </c>
      <c r="M72" s="23">
        <f>K71</f>
        <v>0</v>
      </c>
      <c r="N72" s="23">
        <f t="shared" si="4"/>
        <v>0</v>
      </c>
      <c r="O72" s="23">
        <f t="shared" si="5"/>
        <v>0</v>
      </c>
      <c r="P72" s="23">
        <f>SUM(D71:H71)</f>
        <v>0</v>
      </c>
      <c r="Q72" s="23">
        <f t="shared" si="6"/>
        <v>0</v>
      </c>
      <c r="R72" s="23" t="s">
        <v>60</v>
      </c>
      <c r="S72" s="23" t="s">
        <v>60</v>
      </c>
      <c r="T72" s="24" t="s">
        <v>60</v>
      </c>
      <c r="U72" s="25"/>
      <c r="V72" s="25"/>
      <c r="W72" s="25"/>
      <c r="X72" s="25"/>
      <c r="Y72" s="25"/>
      <c r="Z72" s="25"/>
    </row>
    <row r="73" ht="15.75" customHeight="1">
      <c r="A73" s="27">
        <v>36.0</v>
      </c>
      <c r="B73" s="31" t="s">
        <v>60</v>
      </c>
      <c r="C73" s="31" t="s">
        <v>60</v>
      </c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 t="shared" si="2"/>
        <v>0</v>
      </c>
      <c r="L73" s="31">
        <f t="shared" si="3"/>
        <v>0</v>
      </c>
      <c r="M73" s="31">
        <f>K74</f>
        <v>0</v>
      </c>
      <c r="N73" s="31">
        <f t="shared" si="4"/>
        <v>0</v>
      </c>
      <c r="O73" s="31">
        <f t="shared" si="5"/>
        <v>0</v>
      </c>
      <c r="P73" s="31">
        <f>SUM(D74:H74)</f>
        <v>0</v>
      </c>
      <c r="Q73" s="31">
        <f t="shared" si="6"/>
        <v>0</v>
      </c>
      <c r="R73" s="31" t="s">
        <v>60</v>
      </c>
      <c r="S73" s="31" t="s">
        <v>60</v>
      </c>
      <c r="T73" s="32" t="s">
        <v>60</v>
      </c>
      <c r="U73" s="33"/>
      <c r="V73" s="33"/>
      <c r="W73" s="33"/>
      <c r="X73" s="33"/>
      <c r="Y73" s="33"/>
      <c r="Z73" s="33"/>
    </row>
    <row r="74" ht="15.75" customHeight="1">
      <c r="A74" s="26"/>
      <c r="B74" s="31" t="s">
        <v>60</v>
      </c>
      <c r="C74" s="31" t="s">
        <v>60</v>
      </c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 t="shared" si="2"/>
        <v>0</v>
      </c>
      <c r="L74" s="31">
        <f t="shared" si="3"/>
        <v>0</v>
      </c>
      <c r="M74" s="31">
        <f>K73</f>
        <v>0</v>
      </c>
      <c r="N74" s="31">
        <f t="shared" si="4"/>
        <v>0</v>
      </c>
      <c r="O74" s="31">
        <f t="shared" si="5"/>
        <v>0</v>
      </c>
      <c r="P74" s="31">
        <f>SUM(D73:H73)</f>
        <v>0</v>
      </c>
      <c r="Q74" s="31">
        <f t="shared" si="6"/>
        <v>0</v>
      </c>
      <c r="R74" s="31" t="s">
        <v>60</v>
      </c>
      <c r="S74" s="31" t="s">
        <v>60</v>
      </c>
      <c r="T74" s="32" t="s">
        <v>60</v>
      </c>
      <c r="U74" s="33"/>
      <c r="V74" s="33"/>
      <c r="W74" s="33"/>
      <c r="X74" s="33"/>
      <c r="Y74" s="33"/>
      <c r="Z74" s="33"/>
    </row>
    <row r="75" ht="15.75" customHeight="1">
      <c r="A75" s="21">
        <v>37.0</v>
      </c>
      <c r="B75" s="23" t="s">
        <v>60</v>
      </c>
      <c r="C75" s="23" t="s">
        <v>60</v>
      </c>
      <c r="D75" s="23"/>
      <c r="E75" s="23"/>
      <c r="F75" s="23"/>
      <c r="G75" s="23"/>
      <c r="H75" s="23"/>
      <c r="I75" s="23">
        <f>IF(K75&gt;K76,1,0)</f>
        <v>0</v>
      </c>
      <c r="J75" s="23">
        <f t="shared" si="1"/>
        <v>1</v>
      </c>
      <c r="K75" s="23">
        <f t="shared" si="2"/>
        <v>0</v>
      </c>
      <c r="L75" s="23">
        <f t="shared" si="3"/>
        <v>0</v>
      </c>
      <c r="M75" s="23">
        <f>K76</f>
        <v>0</v>
      </c>
      <c r="N75" s="23">
        <f t="shared" si="4"/>
        <v>0</v>
      </c>
      <c r="O75" s="23">
        <f t="shared" si="5"/>
        <v>0</v>
      </c>
      <c r="P75" s="23">
        <f>SUM(D76:H76)</f>
        <v>0</v>
      </c>
      <c r="Q75" s="23">
        <f t="shared" si="6"/>
        <v>0</v>
      </c>
      <c r="R75" s="23" t="s">
        <v>60</v>
      </c>
      <c r="S75" s="23" t="s">
        <v>60</v>
      </c>
      <c r="T75" s="24" t="s">
        <v>60</v>
      </c>
      <c r="U75" s="25"/>
      <c r="V75" s="25"/>
      <c r="W75" s="25"/>
      <c r="X75" s="25"/>
      <c r="Y75" s="25"/>
      <c r="Z75" s="25"/>
    </row>
    <row r="76" ht="15.75" customHeight="1">
      <c r="A76" s="26"/>
      <c r="B76" s="23" t="s">
        <v>60</v>
      </c>
      <c r="C76" s="23" t="s">
        <v>60</v>
      </c>
      <c r="D76" s="23"/>
      <c r="E76" s="23"/>
      <c r="F76" s="23"/>
      <c r="G76" s="23"/>
      <c r="H76" s="23"/>
      <c r="I76" s="23">
        <f>IF(K76&gt;K75,1,0)</f>
        <v>0</v>
      </c>
      <c r="J76" s="23">
        <f t="shared" si="1"/>
        <v>1</v>
      </c>
      <c r="K76" s="23">
        <f t="shared" si="2"/>
        <v>0</v>
      </c>
      <c r="L76" s="23">
        <f t="shared" si="3"/>
        <v>0</v>
      </c>
      <c r="M76" s="23">
        <f>K75</f>
        <v>0</v>
      </c>
      <c r="N76" s="23">
        <f t="shared" si="4"/>
        <v>0</v>
      </c>
      <c r="O76" s="23">
        <f t="shared" si="5"/>
        <v>0</v>
      </c>
      <c r="P76" s="23">
        <f>SUM(D75:H75)</f>
        <v>0</v>
      </c>
      <c r="Q76" s="23">
        <f t="shared" si="6"/>
        <v>0</v>
      </c>
      <c r="R76" s="23" t="s">
        <v>60</v>
      </c>
      <c r="S76" s="23" t="s">
        <v>60</v>
      </c>
      <c r="T76" s="24" t="s">
        <v>60</v>
      </c>
      <c r="U76" s="25"/>
      <c r="V76" s="25"/>
      <c r="W76" s="25"/>
      <c r="X76" s="25"/>
      <c r="Y76" s="25"/>
      <c r="Z76" s="25"/>
    </row>
    <row r="77" ht="15.75" customHeight="1">
      <c r="A77" s="27">
        <v>38.0</v>
      </c>
      <c r="B77" s="31" t="s">
        <v>60</v>
      </c>
      <c r="C77" s="31" t="s">
        <v>60</v>
      </c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 t="shared" si="2"/>
        <v>0</v>
      </c>
      <c r="L77" s="31">
        <f t="shared" si="3"/>
        <v>0</v>
      </c>
      <c r="M77" s="31">
        <f>K78</f>
        <v>0</v>
      </c>
      <c r="N77" s="31">
        <f t="shared" si="4"/>
        <v>0</v>
      </c>
      <c r="O77" s="31">
        <f t="shared" si="5"/>
        <v>0</v>
      </c>
      <c r="P77" s="31">
        <f>SUM(D78:H78)</f>
        <v>0</v>
      </c>
      <c r="Q77" s="31">
        <f t="shared" si="6"/>
        <v>0</v>
      </c>
      <c r="R77" s="31" t="s">
        <v>60</v>
      </c>
      <c r="S77" s="31" t="s">
        <v>60</v>
      </c>
      <c r="T77" s="32" t="s">
        <v>60</v>
      </c>
      <c r="U77" s="33"/>
      <c r="V77" s="33"/>
      <c r="W77" s="33"/>
      <c r="X77" s="33"/>
      <c r="Y77" s="33"/>
      <c r="Z77" s="33"/>
    </row>
    <row r="78" ht="15.75" customHeight="1">
      <c r="A78" s="26"/>
      <c r="B78" s="31" t="s">
        <v>60</v>
      </c>
      <c r="C78" s="31" t="s">
        <v>60</v>
      </c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 t="shared" si="2"/>
        <v>0</v>
      </c>
      <c r="L78" s="31">
        <f t="shared" si="3"/>
        <v>0</v>
      </c>
      <c r="M78" s="31">
        <f>K77</f>
        <v>0</v>
      </c>
      <c r="N78" s="31">
        <f t="shared" si="4"/>
        <v>0</v>
      </c>
      <c r="O78" s="31">
        <f t="shared" si="5"/>
        <v>0</v>
      </c>
      <c r="P78" s="31">
        <f>SUM(D77:H77)</f>
        <v>0</v>
      </c>
      <c r="Q78" s="31">
        <f t="shared" si="6"/>
        <v>0</v>
      </c>
      <c r="R78" s="31" t="s">
        <v>60</v>
      </c>
      <c r="S78" s="31" t="s">
        <v>60</v>
      </c>
      <c r="T78" s="32" t="s">
        <v>60</v>
      </c>
      <c r="U78" s="33"/>
      <c r="V78" s="33"/>
      <c r="W78" s="33"/>
      <c r="X78" s="33"/>
      <c r="Y78" s="33"/>
      <c r="Z78" s="33"/>
    </row>
    <row r="79" ht="15.75" customHeight="1">
      <c r="A79" s="21">
        <v>39.0</v>
      </c>
      <c r="B79" s="23" t="s">
        <v>60</v>
      </c>
      <c r="C79" s="23" t="s">
        <v>60</v>
      </c>
      <c r="D79" s="23"/>
      <c r="E79" s="23"/>
      <c r="F79" s="23"/>
      <c r="G79" s="23"/>
      <c r="H79" s="23"/>
      <c r="I79" s="23">
        <f>IF(K79&gt;K80,1,0)</f>
        <v>0</v>
      </c>
      <c r="J79" s="23">
        <f t="shared" si="1"/>
        <v>1</v>
      </c>
      <c r="K79" s="23">
        <f t="shared" si="2"/>
        <v>0</v>
      </c>
      <c r="L79" s="23">
        <f t="shared" si="3"/>
        <v>0</v>
      </c>
      <c r="M79" s="23">
        <f>K80</f>
        <v>0</v>
      </c>
      <c r="N79" s="23">
        <f t="shared" si="4"/>
        <v>0</v>
      </c>
      <c r="O79" s="23">
        <f t="shared" si="5"/>
        <v>0</v>
      </c>
      <c r="P79" s="23">
        <f>SUM(D80:H80)</f>
        <v>0</v>
      </c>
      <c r="Q79" s="23">
        <f t="shared" si="6"/>
        <v>0</v>
      </c>
      <c r="R79" s="23" t="s">
        <v>60</v>
      </c>
      <c r="S79" s="23" t="s">
        <v>60</v>
      </c>
      <c r="T79" s="24" t="s">
        <v>60</v>
      </c>
      <c r="U79" s="25"/>
      <c r="V79" s="25"/>
      <c r="W79" s="25"/>
      <c r="X79" s="25"/>
      <c r="Y79" s="25"/>
      <c r="Z79" s="25"/>
    </row>
    <row r="80" ht="15.75" customHeight="1">
      <c r="A80" s="26"/>
      <c r="B80" s="23" t="s">
        <v>60</v>
      </c>
      <c r="C80" s="23" t="s">
        <v>60</v>
      </c>
      <c r="D80" s="23"/>
      <c r="E80" s="23"/>
      <c r="F80" s="23"/>
      <c r="G80" s="23"/>
      <c r="H80" s="23"/>
      <c r="I80" s="23">
        <f>IF(K80&gt;K79,1,0)</f>
        <v>0</v>
      </c>
      <c r="J80" s="23">
        <f t="shared" si="1"/>
        <v>1</v>
      </c>
      <c r="K80" s="23">
        <f t="shared" si="2"/>
        <v>0</v>
      </c>
      <c r="L80" s="23">
        <f t="shared" si="3"/>
        <v>0</v>
      </c>
      <c r="M80" s="23">
        <f>K79</f>
        <v>0</v>
      </c>
      <c r="N80" s="23">
        <f t="shared" si="4"/>
        <v>0</v>
      </c>
      <c r="O80" s="23">
        <f t="shared" si="5"/>
        <v>0</v>
      </c>
      <c r="P80" s="23">
        <f>SUM(D79:H79)</f>
        <v>0</v>
      </c>
      <c r="Q80" s="23">
        <f t="shared" si="6"/>
        <v>0</v>
      </c>
      <c r="R80" s="23" t="s">
        <v>60</v>
      </c>
      <c r="S80" s="23" t="s">
        <v>60</v>
      </c>
      <c r="T80" s="24" t="s">
        <v>60</v>
      </c>
      <c r="U80" s="25"/>
      <c r="V80" s="25"/>
      <c r="W80" s="25"/>
      <c r="X80" s="25"/>
      <c r="Y80" s="25"/>
      <c r="Z80" s="25"/>
    </row>
    <row r="81" ht="15.75" customHeight="1">
      <c r="A81" s="27">
        <v>40.0</v>
      </c>
      <c r="B81" s="31" t="s">
        <v>60</v>
      </c>
      <c r="C81" s="31" t="s">
        <v>60</v>
      </c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 t="shared" si="2"/>
        <v>0</v>
      </c>
      <c r="L81" s="31">
        <f t="shared" si="3"/>
        <v>0</v>
      </c>
      <c r="M81" s="31">
        <f>K82</f>
        <v>0</v>
      </c>
      <c r="N81" s="31">
        <f t="shared" si="4"/>
        <v>0</v>
      </c>
      <c r="O81" s="31">
        <f t="shared" si="5"/>
        <v>0</v>
      </c>
      <c r="P81" s="31">
        <f>SUM(D82:H82)</f>
        <v>0</v>
      </c>
      <c r="Q81" s="31">
        <f t="shared" si="6"/>
        <v>0</v>
      </c>
      <c r="R81" s="31" t="s">
        <v>60</v>
      </c>
      <c r="S81" s="31" t="s">
        <v>60</v>
      </c>
      <c r="T81" s="32" t="s">
        <v>60</v>
      </c>
      <c r="U81" s="33"/>
      <c r="V81" s="33"/>
      <c r="W81" s="33"/>
      <c r="X81" s="33"/>
      <c r="Y81" s="33"/>
      <c r="Z81" s="33"/>
    </row>
    <row r="82" ht="15.75" customHeight="1">
      <c r="A82" s="26"/>
      <c r="B82" s="31" t="s">
        <v>60</v>
      </c>
      <c r="C82" s="31" t="s">
        <v>60</v>
      </c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 t="shared" si="2"/>
        <v>0</v>
      </c>
      <c r="L82" s="31">
        <f t="shared" si="3"/>
        <v>0</v>
      </c>
      <c r="M82" s="31">
        <f>K81</f>
        <v>0</v>
      </c>
      <c r="N82" s="31">
        <f t="shared" si="4"/>
        <v>0</v>
      </c>
      <c r="O82" s="31">
        <f t="shared" si="5"/>
        <v>0</v>
      </c>
      <c r="P82" s="31">
        <f>SUM(D81:H81)</f>
        <v>0</v>
      </c>
      <c r="Q82" s="31">
        <f t="shared" si="6"/>
        <v>0</v>
      </c>
      <c r="R82" s="31" t="s">
        <v>60</v>
      </c>
      <c r="S82" s="31" t="s">
        <v>60</v>
      </c>
      <c r="T82" s="32" t="s">
        <v>60</v>
      </c>
      <c r="U82" s="33"/>
      <c r="V82" s="33"/>
      <c r="W82" s="33"/>
      <c r="X82" s="33"/>
      <c r="Y82" s="33"/>
      <c r="Z82" s="33"/>
    </row>
    <row r="83" ht="15.75" customHeight="1">
      <c r="A83" s="21">
        <v>41.0</v>
      </c>
      <c r="B83" s="23" t="s">
        <v>60</v>
      </c>
      <c r="C83" s="23" t="s">
        <v>60</v>
      </c>
      <c r="D83" s="23"/>
      <c r="E83" s="23"/>
      <c r="F83" s="23"/>
      <c r="G83" s="23"/>
      <c r="H83" s="23"/>
      <c r="I83" s="23">
        <f>IF(K83&gt;K84,1,0)</f>
        <v>0</v>
      </c>
      <c r="J83" s="23">
        <f t="shared" si="1"/>
        <v>1</v>
      </c>
      <c r="K83" s="23">
        <f t="shared" si="2"/>
        <v>0</v>
      </c>
      <c r="L83" s="23">
        <f t="shared" si="3"/>
        <v>0</v>
      </c>
      <c r="M83" s="23">
        <f>K84</f>
        <v>0</v>
      </c>
      <c r="N83" s="23">
        <f t="shared" si="4"/>
        <v>0</v>
      </c>
      <c r="O83" s="23">
        <f t="shared" si="5"/>
        <v>0</v>
      </c>
      <c r="P83" s="23">
        <f>SUM(D84:H84)</f>
        <v>0</v>
      </c>
      <c r="Q83" s="23">
        <f t="shared" si="6"/>
        <v>0</v>
      </c>
      <c r="R83" s="23" t="s">
        <v>60</v>
      </c>
      <c r="S83" s="23" t="s">
        <v>60</v>
      </c>
      <c r="T83" s="24" t="s">
        <v>60</v>
      </c>
      <c r="U83" s="25"/>
      <c r="V83" s="25"/>
      <c r="W83" s="25"/>
      <c r="X83" s="25"/>
      <c r="Y83" s="25"/>
      <c r="Z83" s="25"/>
    </row>
    <row r="84" ht="15.75" customHeight="1">
      <c r="A84" s="26"/>
      <c r="B84" s="23" t="s">
        <v>60</v>
      </c>
      <c r="C84" s="23" t="s">
        <v>60</v>
      </c>
      <c r="D84" s="23"/>
      <c r="E84" s="23"/>
      <c r="F84" s="23"/>
      <c r="G84" s="23"/>
      <c r="H84" s="23"/>
      <c r="I84" s="23">
        <f>IF(K84&gt;K83,1,0)</f>
        <v>0</v>
      </c>
      <c r="J84" s="23">
        <f t="shared" si="1"/>
        <v>1</v>
      </c>
      <c r="K84" s="23">
        <f t="shared" si="2"/>
        <v>0</v>
      </c>
      <c r="L84" s="23">
        <f t="shared" si="3"/>
        <v>0</v>
      </c>
      <c r="M84" s="23">
        <f>K83</f>
        <v>0</v>
      </c>
      <c r="N84" s="23">
        <f t="shared" si="4"/>
        <v>0</v>
      </c>
      <c r="O84" s="23">
        <f t="shared" si="5"/>
        <v>0</v>
      </c>
      <c r="P84" s="23">
        <f>SUM(D83:H83)</f>
        <v>0</v>
      </c>
      <c r="Q84" s="23">
        <f t="shared" si="6"/>
        <v>0</v>
      </c>
      <c r="R84" s="23" t="s">
        <v>60</v>
      </c>
      <c r="S84" s="23" t="s">
        <v>60</v>
      </c>
      <c r="T84" s="24" t="s">
        <v>60</v>
      </c>
      <c r="U84" s="25"/>
      <c r="V84" s="25"/>
      <c r="W84" s="25"/>
      <c r="X84" s="25"/>
      <c r="Y84" s="25"/>
      <c r="Z84" s="25"/>
    </row>
    <row r="85" ht="15.75" customHeight="1">
      <c r="A85" s="27">
        <v>42.0</v>
      </c>
      <c r="B85" s="31" t="s">
        <v>60</v>
      </c>
      <c r="C85" s="31" t="s">
        <v>60</v>
      </c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 t="shared" si="2"/>
        <v>0</v>
      </c>
      <c r="L85" s="31">
        <f t="shared" si="3"/>
        <v>0</v>
      </c>
      <c r="M85" s="31">
        <f>K86</f>
        <v>0</v>
      </c>
      <c r="N85" s="31">
        <f t="shared" si="4"/>
        <v>0</v>
      </c>
      <c r="O85" s="31">
        <f t="shared" si="5"/>
        <v>0</v>
      </c>
      <c r="P85" s="31">
        <f>SUM(D86:H86)</f>
        <v>0</v>
      </c>
      <c r="Q85" s="31">
        <f t="shared" si="6"/>
        <v>0</v>
      </c>
      <c r="R85" s="31" t="s">
        <v>60</v>
      </c>
      <c r="S85" s="31" t="s">
        <v>60</v>
      </c>
      <c r="T85" s="32" t="s">
        <v>60</v>
      </c>
      <c r="U85" s="33"/>
      <c r="V85" s="33"/>
      <c r="W85" s="33"/>
      <c r="X85" s="33"/>
      <c r="Y85" s="33"/>
      <c r="Z85" s="33"/>
    </row>
    <row r="86" ht="15.75" customHeight="1">
      <c r="A86" s="26"/>
      <c r="B86" s="31" t="s">
        <v>60</v>
      </c>
      <c r="C86" s="31" t="s">
        <v>60</v>
      </c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 t="shared" si="2"/>
        <v>0</v>
      </c>
      <c r="L86" s="31">
        <f t="shared" si="3"/>
        <v>0</v>
      </c>
      <c r="M86" s="31">
        <f>K85</f>
        <v>0</v>
      </c>
      <c r="N86" s="31">
        <f t="shared" si="4"/>
        <v>0</v>
      </c>
      <c r="O86" s="31">
        <f t="shared" si="5"/>
        <v>0</v>
      </c>
      <c r="P86" s="31">
        <f>SUM(D85:H85)</f>
        <v>0</v>
      </c>
      <c r="Q86" s="31">
        <f t="shared" si="6"/>
        <v>0</v>
      </c>
      <c r="R86" s="31" t="s">
        <v>60</v>
      </c>
      <c r="S86" s="31" t="s">
        <v>60</v>
      </c>
      <c r="T86" s="32" t="s">
        <v>60</v>
      </c>
      <c r="U86" s="33"/>
      <c r="V86" s="33"/>
      <c r="W86" s="33"/>
      <c r="X86" s="33"/>
      <c r="Y86" s="33"/>
      <c r="Z86" s="33"/>
    </row>
    <row r="87" ht="15.75" customHeight="1">
      <c r="A87" s="21">
        <v>43.0</v>
      </c>
      <c r="B87" s="23" t="s">
        <v>60</v>
      </c>
      <c r="C87" s="23" t="s">
        <v>60</v>
      </c>
      <c r="D87" s="23"/>
      <c r="E87" s="23"/>
      <c r="F87" s="23"/>
      <c r="G87" s="23"/>
      <c r="H87" s="23"/>
      <c r="I87" s="23">
        <f>IF(K87&gt;K88,1,0)</f>
        <v>0</v>
      </c>
      <c r="J87" s="23">
        <f t="shared" si="1"/>
        <v>1</v>
      </c>
      <c r="K87" s="23">
        <f t="shared" si="2"/>
        <v>0</v>
      </c>
      <c r="L87" s="23">
        <f t="shared" si="3"/>
        <v>0</v>
      </c>
      <c r="M87" s="23">
        <f>K88</f>
        <v>0</v>
      </c>
      <c r="N87" s="23">
        <f t="shared" si="4"/>
        <v>0</v>
      </c>
      <c r="O87" s="23">
        <f t="shared" si="5"/>
        <v>0</v>
      </c>
      <c r="P87" s="23">
        <f>SUM(D88:H88)</f>
        <v>0</v>
      </c>
      <c r="Q87" s="23">
        <f t="shared" si="6"/>
        <v>0</v>
      </c>
      <c r="R87" s="23" t="s">
        <v>60</v>
      </c>
      <c r="S87" s="23" t="s">
        <v>60</v>
      </c>
      <c r="T87" s="24" t="s">
        <v>60</v>
      </c>
      <c r="U87" s="25"/>
      <c r="V87" s="25"/>
      <c r="W87" s="25"/>
      <c r="X87" s="25"/>
      <c r="Y87" s="25"/>
      <c r="Z87" s="25"/>
    </row>
    <row r="88" ht="15.75" customHeight="1">
      <c r="A88" s="26"/>
      <c r="B88" s="23" t="s">
        <v>60</v>
      </c>
      <c r="C88" s="23" t="s">
        <v>60</v>
      </c>
      <c r="D88" s="23"/>
      <c r="E88" s="23"/>
      <c r="F88" s="23"/>
      <c r="G88" s="23"/>
      <c r="H88" s="23"/>
      <c r="I88" s="23">
        <f>IF(K88&gt;K87,1,0)</f>
        <v>0</v>
      </c>
      <c r="J88" s="23">
        <f t="shared" si="1"/>
        <v>1</v>
      </c>
      <c r="K88" s="23">
        <f t="shared" si="2"/>
        <v>0</v>
      </c>
      <c r="L88" s="23">
        <f t="shared" si="3"/>
        <v>0</v>
      </c>
      <c r="M88" s="23">
        <f>K87</f>
        <v>0</v>
      </c>
      <c r="N88" s="23">
        <f t="shared" si="4"/>
        <v>0</v>
      </c>
      <c r="O88" s="23">
        <f t="shared" si="5"/>
        <v>0</v>
      </c>
      <c r="P88" s="23">
        <f>SUM(D87:H87)</f>
        <v>0</v>
      </c>
      <c r="Q88" s="23">
        <f t="shared" si="6"/>
        <v>0</v>
      </c>
      <c r="R88" s="23" t="s">
        <v>60</v>
      </c>
      <c r="S88" s="23" t="s">
        <v>60</v>
      </c>
      <c r="T88" s="24" t="s">
        <v>60</v>
      </c>
      <c r="U88" s="25"/>
      <c r="V88" s="25"/>
      <c r="W88" s="25"/>
      <c r="X88" s="25"/>
      <c r="Y88" s="25"/>
      <c r="Z88" s="25"/>
    </row>
    <row r="89" ht="15.75" customHeight="1">
      <c r="A89" s="27">
        <v>44.0</v>
      </c>
      <c r="B89" s="31" t="s">
        <v>60</v>
      </c>
      <c r="C89" s="31" t="s">
        <v>60</v>
      </c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 t="shared" si="2"/>
        <v>0</v>
      </c>
      <c r="L89" s="31">
        <f t="shared" si="3"/>
        <v>0</v>
      </c>
      <c r="M89" s="31">
        <f>K90</f>
        <v>0</v>
      </c>
      <c r="N89" s="31">
        <f t="shared" si="4"/>
        <v>0</v>
      </c>
      <c r="O89" s="31">
        <f t="shared" si="5"/>
        <v>0</v>
      </c>
      <c r="P89" s="31">
        <f>SUM(D90:H90)</f>
        <v>0</v>
      </c>
      <c r="Q89" s="31">
        <f t="shared" si="6"/>
        <v>0</v>
      </c>
      <c r="R89" s="31" t="s">
        <v>60</v>
      </c>
      <c r="S89" s="31" t="s">
        <v>60</v>
      </c>
      <c r="T89" s="32" t="s">
        <v>60</v>
      </c>
      <c r="U89" s="33"/>
      <c r="V89" s="33"/>
      <c r="W89" s="33"/>
      <c r="X89" s="33"/>
      <c r="Y89" s="33"/>
      <c r="Z89" s="33"/>
    </row>
    <row r="90" ht="15.75" customHeight="1">
      <c r="A90" s="26"/>
      <c r="B90" s="31" t="s">
        <v>60</v>
      </c>
      <c r="C90" s="31" t="s">
        <v>60</v>
      </c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 t="shared" si="2"/>
        <v>0</v>
      </c>
      <c r="L90" s="31">
        <f t="shared" si="3"/>
        <v>0</v>
      </c>
      <c r="M90" s="31">
        <f>K89</f>
        <v>0</v>
      </c>
      <c r="N90" s="31">
        <f t="shared" si="4"/>
        <v>0</v>
      </c>
      <c r="O90" s="31">
        <f t="shared" si="5"/>
        <v>0</v>
      </c>
      <c r="P90" s="31">
        <f>SUM(D89:H89)</f>
        <v>0</v>
      </c>
      <c r="Q90" s="31">
        <f t="shared" si="6"/>
        <v>0</v>
      </c>
      <c r="R90" s="31" t="s">
        <v>60</v>
      </c>
      <c r="S90" s="31" t="s">
        <v>60</v>
      </c>
      <c r="T90" s="32" t="s">
        <v>60</v>
      </c>
      <c r="U90" s="33"/>
      <c r="V90" s="33"/>
      <c r="W90" s="33"/>
      <c r="X90" s="33"/>
      <c r="Y90" s="33"/>
      <c r="Z90" s="33"/>
    </row>
    <row r="91" ht="15.75" customHeight="1">
      <c r="A91" s="21">
        <v>45.0</v>
      </c>
      <c r="B91" s="23" t="s">
        <v>60</v>
      </c>
      <c r="C91" s="23" t="s">
        <v>60</v>
      </c>
      <c r="D91" s="23"/>
      <c r="E91" s="23"/>
      <c r="F91" s="23"/>
      <c r="G91" s="23"/>
      <c r="H91" s="23"/>
      <c r="I91" s="23">
        <f>IF(K91&gt;K92,1,0)</f>
        <v>0</v>
      </c>
      <c r="J91" s="23">
        <f t="shared" si="1"/>
        <v>1</v>
      </c>
      <c r="K91" s="23">
        <f t="shared" si="2"/>
        <v>0</v>
      </c>
      <c r="L91" s="23">
        <f t="shared" si="3"/>
        <v>0</v>
      </c>
      <c r="M91" s="23">
        <f>K92</f>
        <v>0</v>
      </c>
      <c r="N91" s="23">
        <f t="shared" si="4"/>
        <v>0</v>
      </c>
      <c r="O91" s="23">
        <f t="shared" si="5"/>
        <v>0</v>
      </c>
      <c r="P91" s="23">
        <f>SUM(D92:H92)</f>
        <v>0</v>
      </c>
      <c r="Q91" s="23">
        <f t="shared" si="6"/>
        <v>0</v>
      </c>
      <c r="R91" s="23" t="s">
        <v>60</v>
      </c>
      <c r="S91" s="23" t="s">
        <v>60</v>
      </c>
      <c r="T91" s="24" t="s">
        <v>60</v>
      </c>
      <c r="U91" s="25"/>
      <c r="V91" s="25"/>
      <c r="W91" s="25"/>
      <c r="X91" s="25"/>
      <c r="Y91" s="25"/>
      <c r="Z91" s="25"/>
    </row>
    <row r="92" ht="15.75" customHeight="1">
      <c r="A92" s="26"/>
      <c r="B92" s="23" t="s">
        <v>60</v>
      </c>
      <c r="C92" s="23" t="s">
        <v>60</v>
      </c>
      <c r="D92" s="23"/>
      <c r="E92" s="23"/>
      <c r="F92" s="23"/>
      <c r="G92" s="23"/>
      <c r="H92" s="23"/>
      <c r="I92" s="23">
        <f>IF(K92&gt;K91,1,0)</f>
        <v>0</v>
      </c>
      <c r="J92" s="23">
        <f t="shared" si="1"/>
        <v>1</v>
      </c>
      <c r="K92" s="23">
        <f t="shared" si="2"/>
        <v>0</v>
      </c>
      <c r="L92" s="23">
        <f t="shared" si="3"/>
        <v>0</v>
      </c>
      <c r="M92" s="23">
        <f>K91</f>
        <v>0</v>
      </c>
      <c r="N92" s="23">
        <f t="shared" si="4"/>
        <v>0</v>
      </c>
      <c r="O92" s="23">
        <f t="shared" si="5"/>
        <v>0</v>
      </c>
      <c r="P92" s="23">
        <f>SUM(D91:H91)</f>
        <v>0</v>
      </c>
      <c r="Q92" s="23">
        <f t="shared" si="6"/>
        <v>0</v>
      </c>
      <c r="R92" s="23" t="s">
        <v>60</v>
      </c>
      <c r="S92" s="23" t="s">
        <v>60</v>
      </c>
      <c r="T92" s="24" t="s">
        <v>60</v>
      </c>
      <c r="U92" s="25"/>
      <c r="V92" s="25"/>
      <c r="W92" s="25"/>
      <c r="X92" s="25"/>
      <c r="Y92" s="25"/>
      <c r="Z92" s="25"/>
    </row>
    <row r="93" ht="15.75" customHeight="1">
      <c r="A93" s="27">
        <v>46.0</v>
      </c>
      <c r="B93" s="31" t="s">
        <v>60</v>
      </c>
      <c r="C93" s="31" t="s">
        <v>60</v>
      </c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 t="shared" si="2"/>
        <v>0</v>
      </c>
      <c r="L93" s="31">
        <f t="shared" si="3"/>
        <v>0</v>
      </c>
      <c r="M93" s="31">
        <f>K94</f>
        <v>0</v>
      </c>
      <c r="N93" s="31">
        <f t="shared" si="4"/>
        <v>0</v>
      </c>
      <c r="O93" s="31">
        <f t="shared" si="5"/>
        <v>0</v>
      </c>
      <c r="P93" s="31">
        <f>SUM(D94:H94)</f>
        <v>0</v>
      </c>
      <c r="Q93" s="31">
        <f t="shared" si="6"/>
        <v>0</v>
      </c>
      <c r="R93" s="31" t="s">
        <v>60</v>
      </c>
      <c r="S93" s="31" t="s">
        <v>60</v>
      </c>
      <c r="T93" s="32" t="s">
        <v>60</v>
      </c>
      <c r="U93" s="33"/>
      <c r="V93" s="33"/>
      <c r="W93" s="33"/>
      <c r="X93" s="33"/>
      <c r="Y93" s="33"/>
      <c r="Z93" s="33"/>
    </row>
    <row r="94" ht="15.75" customHeight="1">
      <c r="A94" s="26"/>
      <c r="B94" s="31" t="s">
        <v>60</v>
      </c>
      <c r="C94" s="31" t="s">
        <v>60</v>
      </c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 t="shared" si="2"/>
        <v>0</v>
      </c>
      <c r="L94" s="31">
        <f t="shared" si="3"/>
        <v>0</v>
      </c>
      <c r="M94" s="31">
        <f>K93</f>
        <v>0</v>
      </c>
      <c r="N94" s="31">
        <f t="shared" si="4"/>
        <v>0</v>
      </c>
      <c r="O94" s="31">
        <f t="shared" si="5"/>
        <v>0</v>
      </c>
      <c r="P94" s="31">
        <f>SUM(D93:H93)</f>
        <v>0</v>
      </c>
      <c r="Q94" s="31">
        <f t="shared" si="6"/>
        <v>0</v>
      </c>
      <c r="R94" s="31" t="s">
        <v>60</v>
      </c>
      <c r="S94" s="31" t="s">
        <v>60</v>
      </c>
      <c r="T94" s="32" t="s">
        <v>60</v>
      </c>
      <c r="U94" s="33"/>
      <c r="V94" s="33"/>
      <c r="W94" s="33"/>
      <c r="X94" s="33"/>
      <c r="Y94" s="33"/>
      <c r="Z94" s="33"/>
    </row>
    <row r="95" ht="15.75" customHeight="1">
      <c r="A95" s="21">
        <v>47.0</v>
      </c>
      <c r="B95" s="23" t="s">
        <v>60</v>
      </c>
      <c r="C95" s="23" t="s">
        <v>60</v>
      </c>
      <c r="D95" s="23"/>
      <c r="E95" s="23"/>
      <c r="F95" s="23"/>
      <c r="G95" s="23"/>
      <c r="H95" s="23"/>
      <c r="I95" s="23">
        <f>IF(K95&gt;K96,1,0)</f>
        <v>0</v>
      </c>
      <c r="J95" s="23">
        <f t="shared" si="1"/>
        <v>1</v>
      </c>
      <c r="K95" s="23">
        <f t="shared" si="2"/>
        <v>0</v>
      </c>
      <c r="L95" s="23">
        <f t="shared" si="3"/>
        <v>0</v>
      </c>
      <c r="M95" s="23">
        <f>K96</f>
        <v>0</v>
      </c>
      <c r="N95" s="23">
        <f t="shared" si="4"/>
        <v>0</v>
      </c>
      <c r="O95" s="23">
        <f t="shared" si="5"/>
        <v>0</v>
      </c>
      <c r="P95" s="23">
        <f>SUM(D96:H96)</f>
        <v>0</v>
      </c>
      <c r="Q95" s="23">
        <f t="shared" si="6"/>
        <v>0</v>
      </c>
      <c r="R95" s="23" t="s">
        <v>60</v>
      </c>
      <c r="S95" s="23" t="s">
        <v>60</v>
      </c>
      <c r="T95" s="24" t="s">
        <v>60</v>
      </c>
      <c r="U95" s="25"/>
      <c r="V95" s="25"/>
      <c r="W95" s="25"/>
      <c r="X95" s="25"/>
      <c r="Y95" s="25"/>
      <c r="Z95" s="25"/>
    </row>
    <row r="96" ht="15.75" customHeight="1">
      <c r="A96" s="26"/>
      <c r="B96" s="23" t="s">
        <v>60</v>
      </c>
      <c r="C96" s="23" t="s">
        <v>60</v>
      </c>
      <c r="D96" s="23"/>
      <c r="E96" s="23"/>
      <c r="F96" s="23"/>
      <c r="G96" s="23"/>
      <c r="H96" s="23"/>
      <c r="I96" s="23">
        <f>IF(K96&gt;K95,1,0)</f>
        <v>0</v>
      </c>
      <c r="J96" s="23">
        <f t="shared" si="1"/>
        <v>1</v>
      </c>
      <c r="K96" s="23">
        <f t="shared" si="2"/>
        <v>0</v>
      </c>
      <c r="L96" s="23">
        <f t="shared" si="3"/>
        <v>0</v>
      </c>
      <c r="M96" s="23">
        <f>K95</f>
        <v>0</v>
      </c>
      <c r="N96" s="23">
        <f t="shared" si="4"/>
        <v>0</v>
      </c>
      <c r="O96" s="23">
        <f t="shared" si="5"/>
        <v>0</v>
      </c>
      <c r="P96" s="23">
        <f>SUM(D95:H95)</f>
        <v>0</v>
      </c>
      <c r="Q96" s="23">
        <f t="shared" si="6"/>
        <v>0</v>
      </c>
      <c r="R96" s="23" t="s">
        <v>60</v>
      </c>
      <c r="S96" s="23" t="s">
        <v>60</v>
      </c>
      <c r="T96" s="24" t="s">
        <v>60</v>
      </c>
      <c r="U96" s="25"/>
      <c r="V96" s="25"/>
      <c r="W96" s="25"/>
      <c r="X96" s="25"/>
      <c r="Y96" s="25"/>
      <c r="Z96" s="25"/>
    </row>
    <row r="97" ht="15.75" customHeight="1">
      <c r="A97" s="27">
        <v>48.0</v>
      </c>
      <c r="B97" s="31" t="s">
        <v>60</v>
      </c>
      <c r="C97" s="31" t="s">
        <v>60</v>
      </c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 t="shared" si="2"/>
        <v>0</v>
      </c>
      <c r="L97" s="31">
        <f t="shared" si="3"/>
        <v>0</v>
      </c>
      <c r="M97" s="31">
        <f>K98</f>
        <v>0</v>
      </c>
      <c r="N97" s="31">
        <f t="shared" si="4"/>
        <v>0</v>
      </c>
      <c r="O97" s="31">
        <f t="shared" si="5"/>
        <v>0</v>
      </c>
      <c r="P97" s="31">
        <f>SUM(D98:H98)</f>
        <v>0</v>
      </c>
      <c r="Q97" s="31">
        <f t="shared" si="6"/>
        <v>0</v>
      </c>
      <c r="R97" s="31" t="s">
        <v>60</v>
      </c>
      <c r="S97" s="31" t="s">
        <v>60</v>
      </c>
      <c r="T97" s="32" t="s">
        <v>60</v>
      </c>
      <c r="U97" s="33"/>
      <c r="V97" s="33"/>
      <c r="W97" s="33"/>
      <c r="X97" s="33"/>
      <c r="Y97" s="33"/>
      <c r="Z97" s="33"/>
    </row>
    <row r="98" ht="15.75" customHeight="1">
      <c r="A98" s="26"/>
      <c r="B98" s="31" t="s">
        <v>60</v>
      </c>
      <c r="C98" s="31" t="s">
        <v>60</v>
      </c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 t="shared" si="2"/>
        <v>0</v>
      </c>
      <c r="L98" s="31">
        <f t="shared" si="3"/>
        <v>0</v>
      </c>
      <c r="M98" s="31">
        <f>K97</f>
        <v>0</v>
      </c>
      <c r="N98" s="31">
        <f t="shared" si="4"/>
        <v>0</v>
      </c>
      <c r="O98" s="31">
        <f t="shared" si="5"/>
        <v>0</v>
      </c>
      <c r="P98" s="31">
        <f>SUM(D97:H97)</f>
        <v>0</v>
      </c>
      <c r="Q98" s="31">
        <f t="shared" si="6"/>
        <v>0</v>
      </c>
      <c r="R98" s="31" t="s">
        <v>60</v>
      </c>
      <c r="S98" s="31" t="s">
        <v>60</v>
      </c>
      <c r="T98" s="32" t="s">
        <v>60</v>
      </c>
      <c r="U98" s="33"/>
      <c r="V98" s="33"/>
      <c r="W98" s="33"/>
      <c r="X98" s="33"/>
      <c r="Y98" s="33"/>
      <c r="Z98" s="33"/>
    </row>
    <row r="99" ht="15.75" customHeight="1">
      <c r="A99" s="21">
        <v>49.0</v>
      </c>
      <c r="B99" s="23" t="s">
        <v>60</v>
      </c>
      <c r="C99" s="23" t="s">
        <v>60</v>
      </c>
      <c r="D99" s="23"/>
      <c r="E99" s="23"/>
      <c r="F99" s="23"/>
      <c r="G99" s="23"/>
      <c r="H99" s="23"/>
      <c r="I99" s="23">
        <f>IF(K99&gt;K100,1,0)</f>
        <v>0</v>
      </c>
      <c r="J99" s="23">
        <f t="shared" si="1"/>
        <v>1</v>
      </c>
      <c r="K99" s="23">
        <f t="shared" si="2"/>
        <v>0</v>
      </c>
      <c r="L99" s="23">
        <f t="shared" si="3"/>
        <v>0</v>
      </c>
      <c r="M99" s="23">
        <f>K100</f>
        <v>0</v>
      </c>
      <c r="N99" s="23">
        <f t="shared" si="4"/>
        <v>0</v>
      </c>
      <c r="O99" s="23">
        <f t="shared" si="5"/>
        <v>0</v>
      </c>
      <c r="P99" s="23">
        <f>SUM(D100:H100)</f>
        <v>0</v>
      </c>
      <c r="Q99" s="23">
        <f t="shared" si="6"/>
        <v>0</v>
      </c>
      <c r="R99" s="23" t="s">
        <v>60</v>
      </c>
      <c r="S99" s="23" t="s">
        <v>60</v>
      </c>
      <c r="T99" s="24" t="s">
        <v>60</v>
      </c>
      <c r="U99" s="25"/>
      <c r="V99" s="25"/>
      <c r="W99" s="25"/>
      <c r="X99" s="25"/>
      <c r="Y99" s="25"/>
      <c r="Z99" s="25"/>
    </row>
    <row r="100" ht="15.75" customHeight="1">
      <c r="A100" s="26"/>
      <c r="B100" s="23" t="s">
        <v>60</v>
      </c>
      <c r="C100" s="23" t="s">
        <v>60</v>
      </c>
      <c r="D100" s="23"/>
      <c r="E100" s="23"/>
      <c r="F100" s="23"/>
      <c r="G100" s="23"/>
      <c r="H100" s="23"/>
      <c r="I100" s="23">
        <f>IF(K100&gt;K99,1,0)</f>
        <v>0</v>
      </c>
      <c r="J100" s="23">
        <f t="shared" si="1"/>
        <v>1</v>
      </c>
      <c r="K100" s="23">
        <f t="shared" si="2"/>
        <v>0</v>
      </c>
      <c r="L100" s="23">
        <f t="shared" si="3"/>
        <v>0</v>
      </c>
      <c r="M100" s="23">
        <f>K99</f>
        <v>0</v>
      </c>
      <c r="N100" s="23">
        <f t="shared" si="4"/>
        <v>0</v>
      </c>
      <c r="O100" s="23">
        <f t="shared" si="5"/>
        <v>0</v>
      </c>
      <c r="P100" s="23">
        <f>SUM(D99:H99)</f>
        <v>0</v>
      </c>
      <c r="Q100" s="23">
        <f t="shared" si="6"/>
        <v>0</v>
      </c>
      <c r="R100" s="23" t="s">
        <v>60</v>
      </c>
      <c r="S100" s="23" t="s">
        <v>60</v>
      </c>
      <c r="T100" s="24" t="s">
        <v>60</v>
      </c>
      <c r="U100" s="25"/>
      <c r="V100" s="25"/>
      <c r="W100" s="25"/>
      <c r="X100" s="25"/>
      <c r="Y100" s="25"/>
      <c r="Z100" s="25"/>
    </row>
    <row r="101" ht="15.75" customHeight="1">
      <c r="A101" s="27">
        <v>50.0</v>
      </c>
      <c r="B101" s="31" t="s">
        <v>60</v>
      </c>
      <c r="C101" s="31" t="s">
        <v>60</v>
      </c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 t="shared" si="2"/>
        <v>0</v>
      </c>
      <c r="L101" s="31">
        <f t="shared" si="3"/>
        <v>0</v>
      </c>
      <c r="M101" s="31">
        <f>K102</f>
        <v>0</v>
      </c>
      <c r="N101" s="31">
        <f t="shared" si="4"/>
        <v>0</v>
      </c>
      <c r="O101" s="31">
        <f t="shared" si="5"/>
        <v>0</v>
      </c>
      <c r="P101" s="31">
        <f>SUM(D102:H102)</f>
        <v>0</v>
      </c>
      <c r="Q101" s="31">
        <f t="shared" si="6"/>
        <v>0</v>
      </c>
      <c r="R101" s="31" t="s">
        <v>60</v>
      </c>
      <c r="S101" s="31" t="s">
        <v>60</v>
      </c>
      <c r="T101" s="32" t="s">
        <v>60</v>
      </c>
      <c r="U101" s="33"/>
      <c r="V101" s="33"/>
      <c r="W101" s="33"/>
      <c r="X101" s="33"/>
      <c r="Y101" s="33"/>
      <c r="Z101" s="33"/>
    </row>
    <row r="102" ht="15.75" customHeight="1">
      <c r="A102" s="26"/>
      <c r="B102" s="31" t="s">
        <v>60</v>
      </c>
      <c r="C102" s="31" t="s">
        <v>60</v>
      </c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 t="shared" si="2"/>
        <v>0</v>
      </c>
      <c r="L102" s="31">
        <f t="shared" si="3"/>
        <v>0</v>
      </c>
      <c r="M102" s="31">
        <f>K101</f>
        <v>0</v>
      </c>
      <c r="N102" s="31">
        <f t="shared" si="4"/>
        <v>0</v>
      </c>
      <c r="O102" s="31">
        <f t="shared" si="5"/>
        <v>0</v>
      </c>
      <c r="P102" s="31">
        <f>SUM(D101:H101)</f>
        <v>0</v>
      </c>
      <c r="Q102" s="31">
        <f t="shared" si="6"/>
        <v>0</v>
      </c>
      <c r="R102" s="31" t="s">
        <v>60</v>
      </c>
      <c r="S102" s="31" t="s">
        <v>60</v>
      </c>
      <c r="T102" s="32" t="s">
        <v>60</v>
      </c>
      <c r="U102" s="33"/>
      <c r="V102" s="33"/>
      <c r="W102" s="33"/>
      <c r="X102" s="33"/>
      <c r="Y102" s="33"/>
      <c r="Z102" s="33"/>
    </row>
    <row r="103" ht="15.75" customHeight="1">
      <c r="A103" s="21">
        <v>51.0</v>
      </c>
      <c r="B103" s="23" t="s">
        <v>60</v>
      </c>
      <c r="C103" s="23" t="s">
        <v>60</v>
      </c>
      <c r="D103" s="23"/>
      <c r="E103" s="23"/>
      <c r="F103" s="23"/>
      <c r="G103" s="23"/>
      <c r="H103" s="23"/>
      <c r="I103" s="23">
        <f>IF(K103&gt;K104,1,0)</f>
        <v>0</v>
      </c>
      <c r="J103" s="23">
        <f t="shared" si="1"/>
        <v>1</v>
      </c>
      <c r="K103" s="23">
        <f t="shared" si="2"/>
        <v>0</v>
      </c>
      <c r="L103" s="23">
        <f t="shared" si="3"/>
        <v>0</v>
      </c>
      <c r="M103" s="23">
        <f>K104</f>
        <v>0</v>
      </c>
      <c r="N103" s="23">
        <f t="shared" si="4"/>
        <v>0</v>
      </c>
      <c r="O103" s="23">
        <f t="shared" si="5"/>
        <v>0</v>
      </c>
      <c r="P103" s="23">
        <f>SUM(D104:H104)</f>
        <v>0</v>
      </c>
      <c r="Q103" s="23">
        <f t="shared" si="6"/>
        <v>0</v>
      </c>
      <c r="R103" s="23" t="s">
        <v>60</v>
      </c>
      <c r="S103" s="23" t="s">
        <v>60</v>
      </c>
      <c r="T103" s="24" t="s">
        <v>60</v>
      </c>
      <c r="U103" s="25"/>
      <c r="V103" s="25"/>
      <c r="W103" s="25"/>
      <c r="X103" s="25"/>
      <c r="Y103" s="25"/>
      <c r="Z103" s="25"/>
    </row>
    <row r="104" ht="15.75" customHeight="1">
      <c r="A104" s="26"/>
      <c r="B104" s="23" t="s">
        <v>60</v>
      </c>
      <c r="C104" s="23" t="s">
        <v>60</v>
      </c>
      <c r="D104" s="23"/>
      <c r="E104" s="23"/>
      <c r="F104" s="23"/>
      <c r="G104" s="23"/>
      <c r="H104" s="23"/>
      <c r="I104" s="23">
        <f>IF(K104&gt;K103,1,0)</f>
        <v>0</v>
      </c>
      <c r="J104" s="23">
        <f t="shared" si="1"/>
        <v>1</v>
      </c>
      <c r="K104" s="23">
        <f t="shared" si="2"/>
        <v>0</v>
      </c>
      <c r="L104" s="23">
        <f t="shared" si="3"/>
        <v>0</v>
      </c>
      <c r="M104" s="23">
        <f>K103</f>
        <v>0</v>
      </c>
      <c r="N104" s="23">
        <f t="shared" si="4"/>
        <v>0</v>
      </c>
      <c r="O104" s="23">
        <f t="shared" si="5"/>
        <v>0</v>
      </c>
      <c r="P104" s="23">
        <f>SUM(D103:H103)</f>
        <v>0</v>
      </c>
      <c r="Q104" s="23">
        <f t="shared" si="6"/>
        <v>0</v>
      </c>
      <c r="R104" s="23" t="s">
        <v>60</v>
      </c>
      <c r="S104" s="23" t="s">
        <v>60</v>
      </c>
      <c r="T104" s="24" t="s">
        <v>60</v>
      </c>
      <c r="U104" s="25"/>
      <c r="V104" s="25"/>
      <c r="W104" s="25"/>
      <c r="X104" s="25"/>
      <c r="Y104" s="25"/>
      <c r="Z104" s="25"/>
    </row>
    <row r="105" ht="15.75" customHeight="1">
      <c r="A105" s="27">
        <v>52.0</v>
      </c>
      <c r="B105" s="31" t="s">
        <v>60</v>
      </c>
      <c r="C105" s="31" t="s">
        <v>60</v>
      </c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 t="shared" si="2"/>
        <v>0</v>
      </c>
      <c r="L105" s="31">
        <f t="shared" si="3"/>
        <v>0</v>
      </c>
      <c r="M105" s="31">
        <f>K106</f>
        <v>0</v>
      </c>
      <c r="N105" s="31">
        <f t="shared" si="4"/>
        <v>0</v>
      </c>
      <c r="O105" s="31">
        <f t="shared" si="5"/>
        <v>0</v>
      </c>
      <c r="P105" s="31">
        <f>SUM(D106:H106)</f>
        <v>0</v>
      </c>
      <c r="Q105" s="31">
        <f t="shared" si="6"/>
        <v>0</v>
      </c>
      <c r="R105" s="31" t="s">
        <v>60</v>
      </c>
      <c r="S105" s="31" t="s">
        <v>60</v>
      </c>
      <c r="T105" s="32" t="s">
        <v>60</v>
      </c>
      <c r="U105" s="33"/>
      <c r="V105" s="33"/>
      <c r="W105" s="33"/>
      <c r="X105" s="33"/>
      <c r="Y105" s="33"/>
      <c r="Z105" s="33"/>
    </row>
    <row r="106" ht="15.75" customHeight="1">
      <c r="A106" s="26"/>
      <c r="B106" s="31" t="s">
        <v>60</v>
      </c>
      <c r="C106" s="31" t="s">
        <v>60</v>
      </c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 t="shared" si="2"/>
        <v>0</v>
      </c>
      <c r="L106" s="31">
        <f t="shared" si="3"/>
        <v>0</v>
      </c>
      <c r="M106" s="31">
        <f>K105</f>
        <v>0</v>
      </c>
      <c r="N106" s="31">
        <f t="shared" si="4"/>
        <v>0</v>
      </c>
      <c r="O106" s="31">
        <f t="shared" si="5"/>
        <v>0</v>
      </c>
      <c r="P106" s="31">
        <f>SUM(D105:H105)</f>
        <v>0</v>
      </c>
      <c r="Q106" s="31">
        <f t="shared" si="6"/>
        <v>0</v>
      </c>
      <c r="R106" s="31" t="s">
        <v>60</v>
      </c>
      <c r="S106" s="31" t="s">
        <v>60</v>
      </c>
      <c r="T106" s="32" t="s">
        <v>60</v>
      </c>
      <c r="U106" s="33"/>
      <c r="V106" s="33"/>
      <c r="W106" s="33"/>
      <c r="X106" s="33"/>
      <c r="Y106" s="33"/>
      <c r="Z106" s="33"/>
    </row>
    <row r="107" ht="15.75" customHeight="1">
      <c r="A107" s="21">
        <v>53.0</v>
      </c>
      <c r="B107" s="23" t="s">
        <v>60</v>
      </c>
      <c r="C107" s="23" t="s">
        <v>60</v>
      </c>
      <c r="D107" s="23"/>
      <c r="E107" s="23"/>
      <c r="F107" s="23"/>
      <c r="G107" s="23"/>
      <c r="H107" s="23"/>
      <c r="I107" s="23">
        <f>IF(K107&gt;K108,1,0)</f>
        <v>0</v>
      </c>
      <c r="J107" s="23">
        <f t="shared" si="1"/>
        <v>1</v>
      </c>
      <c r="K107" s="23">
        <f t="shared" si="2"/>
        <v>0</v>
      </c>
      <c r="L107" s="23">
        <f t="shared" si="3"/>
        <v>0</v>
      </c>
      <c r="M107" s="23">
        <f>K108</f>
        <v>0</v>
      </c>
      <c r="N107" s="23">
        <f t="shared" si="4"/>
        <v>0</v>
      </c>
      <c r="O107" s="23">
        <f t="shared" si="5"/>
        <v>0</v>
      </c>
      <c r="P107" s="23">
        <f>SUM(D108:H108)</f>
        <v>0</v>
      </c>
      <c r="Q107" s="23">
        <f t="shared" si="6"/>
        <v>0</v>
      </c>
      <c r="R107" s="23" t="s">
        <v>60</v>
      </c>
      <c r="S107" s="23" t="s">
        <v>60</v>
      </c>
      <c r="T107" s="24" t="s">
        <v>60</v>
      </c>
      <c r="U107" s="25"/>
      <c r="V107" s="25"/>
      <c r="W107" s="25"/>
      <c r="X107" s="25"/>
      <c r="Y107" s="25"/>
      <c r="Z107" s="25"/>
    </row>
    <row r="108" ht="15.75" customHeight="1">
      <c r="A108" s="26"/>
      <c r="B108" s="23" t="s">
        <v>60</v>
      </c>
      <c r="C108" s="23" t="s">
        <v>60</v>
      </c>
      <c r="D108" s="23"/>
      <c r="E108" s="23"/>
      <c r="F108" s="23"/>
      <c r="G108" s="23"/>
      <c r="H108" s="23"/>
      <c r="I108" s="23">
        <f>IF(K108&gt;K107,1,0)</f>
        <v>0</v>
      </c>
      <c r="J108" s="23">
        <f t="shared" si="1"/>
        <v>1</v>
      </c>
      <c r="K108" s="23">
        <f t="shared" si="2"/>
        <v>0</v>
      </c>
      <c r="L108" s="23">
        <f t="shared" si="3"/>
        <v>0</v>
      </c>
      <c r="M108" s="23">
        <f>K107</f>
        <v>0</v>
      </c>
      <c r="N108" s="23">
        <f t="shared" si="4"/>
        <v>0</v>
      </c>
      <c r="O108" s="23">
        <f t="shared" si="5"/>
        <v>0</v>
      </c>
      <c r="P108" s="23">
        <f>SUM(D107:H107)</f>
        <v>0</v>
      </c>
      <c r="Q108" s="23">
        <f t="shared" si="6"/>
        <v>0</v>
      </c>
      <c r="R108" s="23" t="s">
        <v>60</v>
      </c>
      <c r="S108" s="23" t="s">
        <v>60</v>
      </c>
      <c r="T108" s="24" t="s">
        <v>60</v>
      </c>
      <c r="U108" s="25"/>
      <c r="V108" s="25"/>
      <c r="W108" s="25"/>
      <c r="X108" s="25"/>
      <c r="Y108" s="25"/>
      <c r="Z108" s="25"/>
    </row>
    <row r="109" ht="15.75" customHeight="1">
      <c r="A109" s="27">
        <v>54.0</v>
      </c>
      <c r="B109" s="31" t="s">
        <v>60</v>
      </c>
      <c r="C109" s="31" t="s">
        <v>60</v>
      </c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 t="shared" si="2"/>
        <v>0</v>
      </c>
      <c r="L109" s="31">
        <f t="shared" si="3"/>
        <v>0</v>
      </c>
      <c r="M109" s="31">
        <f>K110</f>
        <v>0</v>
      </c>
      <c r="N109" s="31">
        <f t="shared" si="4"/>
        <v>0</v>
      </c>
      <c r="O109" s="31">
        <f t="shared" si="5"/>
        <v>0</v>
      </c>
      <c r="P109" s="31">
        <f>SUM(D110:H110)</f>
        <v>0</v>
      </c>
      <c r="Q109" s="31">
        <f t="shared" si="6"/>
        <v>0</v>
      </c>
      <c r="R109" s="31" t="s">
        <v>60</v>
      </c>
      <c r="S109" s="31" t="s">
        <v>60</v>
      </c>
      <c r="T109" s="32" t="s">
        <v>60</v>
      </c>
      <c r="U109" s="33"/>
      <c r="V109" s="33"/>
      <c r="W109" s="33"/>
      <c r="X109" s="33"/>
      <c r="Y109" s="33"/>
      <c r="Z109" s="33"/>
    </row>
    <row r="110" ht="15.75" customHeight="1">
      <c r="A110" s="26"/>
      <c r="B110" s="31" t="s">
        <v>60</v>
      </c>
      <c r="C110" s="31" t="s">
        <v>60</v>
      </c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 t="shared" si="2"/>
        <v>0</v>
      </c>
      <c r="L110" s="31">
        <f t="shared" si="3"/>
        <v>0</v>
      </c>
      <c r="M110" s="31">
        <f>K109</f>
        <v>0</v>
      </c>
      <c r="N110" s="31">
        <f t="shared" si="4"/>
        <v>0</v>
      </c>
      <c r="O110" s="31">
        <f t="shared" si="5"/>
        <v>0</v>
      </c>
      <c r="P110" s="31">
        <f>SUM(D109:H109)</f>
        <v>0</v>
      </c>
      <c r="Q110" s="31">
        <f t="shared" si="6"/>
        <v>0</v>
      </c>
      <c r="R110" s="31" t="s">
        <v>60</v>
      </c>
      <c r="S110" s="31" t="s">
        <v>60</v>
      </c>
      <c r="T110" s="32" t="s">
        <v>60</v>
      </c>
      <c r="U110" s="33"/>
      <c r="V110" s="33"/>
      <c r="W110" s="33"/>
      <c r="X110" s="33"/>
      <c r="Y110" s="33"/>
      <c r="Z110" s="33"/>
    </row>
    <row r="111" ht="15.75" customHeight="1">
      <c r="A111" s="21">
        <v>55.0</v>
      </c>
      <c r="B111" s="23" t="s">
        <v>60</v>
      </c>
      <c r="C111" s="23" t="s">
        <v>60</v>
      </c>
      <c r="D111" s="23"/>
      <c r="E111" s="23"/>
      <c r="F111" s="23"/>
      <c r="G111" s="23"/>
      <c r="H111" s="23"/>
      <c r="I111" s="23">
        <f>IF(K111&gt;K112,1,0)</f>
        <v>0</v>
      </c>
      <c r="J111" s="23">
        <f t="shared" si="1"/>
        <v>1</v>
      </c>
      <c r="K111" s="23">
        <f t="shared" si="2"/>
        <v>0</v>
      </c>
      <c r="L111" s="23">
        <f t="shared" si="3"/>
        <v>0</v>
      </c>
      <c r="M111" s="23">
        <f>K112</f>
        <v>0</v>
      </c>
      <c r="N111" s="23">
        <f t="shared" si="4"/>
        <v>0</v>
      </c>
      <c r="O111" s="23">
        <f t="shared" si="5"/>
        <v>0</v>
      </c>
      <c r="P111" s="23">
        <f>SUM(D112:H112)</f>
        <v>0</v>
      </c>
      <c r="Q111" s="23">
        <f t="shared" si="6"/>
        <v>0</v>
      </c>
      <c r="R111" s="23" t="s">
        <v>60</v>
      </c>
      <c r="S111" s="23" t="s">
        <v>60</v>
      </c>
      <c r="T111" s="24" t="s">
        <v>60</v>
      </c>
      <c r="U111" s="25"/>
      <c r="V111" s="25"/>
      <c r="W111" s="25"/>
      <c r="X111" s="25"/>
      <c r="Y111" s="25"/>
      <c r="Z111" s="25"/>
    </row>
    <row r="112" ht="15.75" customHeight="1">
      <c r="A112" s="26"/>
      <c r="B112" s="23" t="s">
        <v>60</v>
      </c>
      <c r="C112" s="23" t="s">
        <v>60</v>
      </c>
      <c r="D112" s="23"/>
      <c r="E112" s="23"/>
      <c r="F112" s="23"/>
      <c r="G112" s="23"/>
      <c r="H112" s="23"/>
      <c r="I112" s="23">
        <f>IF(K112&gt;K111,1,0)</f>
        <v>0</v>
      </c>
      <c r="J112" s="23">
        <f t="shared" si="1"/>
        <v>1</v>
      </c>
      <c r="K112" s="23">
        <f t="shared" si="2"/>
        <v>0</v>
      </c>
      <c r="L112" s="23">
        <f t="shared" si="3"/>
        <v>0</v>
      </c>
      <c r="M112" s="23">
        <f>K111</f>
        <v>0</v>
      </c>
      <c r="N112" s="23">
        <f t="shared" si="4"/>
        <v>0</v>
      </c>
      <c r="O112" s="23">
        <f t="shared" si="5"/>
        <v>0</v>
      </c>
      <c r="P112" s="23">
        <f>SUM(D111:H111)</f>
        <v>0</v>
      </c>
      <c r="Q112" s="23">
        <f t="shared" si="6"/>
        <v>0</v>
      </c>
      <c r="R112" s="23" t="s">
        <v>60</v>
      </c>
      <c r="S112" s="23" t="s">
        <v>60</v>
      </c>
      <c r="T112" s="24" t="s">
        <v>60</v>
      </c>
      <c r="U112" s="25"/>
      <c r="V112" s="25"/>
      <c r="W112" s="25"/>
      <c r="X112" s="25"/>
      <c r="Y112" s="25"/>
      <c r="Z112" s="25"/>
    </row>
    <row r="113" ht="15.75" customHeight="1">
      <c r="A113" s="27">
        <v>56.0</v>
      </c>
      <c r="B113" s="31" t="s">
        <v>60</v>
      </c>
      <c r="C113" s="31" t="s">
        <v>60</v>
      </c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 t="shared" si="2"/>
        <v>0</v>
      </c>
      <c r="L113" s="31">
        <f t="shared" si="3"/>
        <v>0</v>
      </c>
      <c r="M113" s="31">
        <f>K114</f>
        <v>0</v>
      </c>
      <c r="N113" s="31">
        <f t="shared" si="4"/>
        <v>0</v>
      </c>
      <c r="O113" s="31">
        <f t="shared" si="5"/>
        <v>0</v>
      </c>
      <c r="P113" s="31">
        <f>SUM(D114:H114)</f>
        <v>0</v>
      </c>
      <c r="Q113" s="31">
        <f t="shared" si="6"/>
        <v>0</v>
      </c>
      <c r="R113" s="31" t="s">
        <v>60</v>
      </c>
      <c r="S113" s="31" t="s">
        <v>60</v>
      </c>
      <c r="T113" s="32" t="s">
        <v>60</v>
      </c>
      <c r="U113" s="33"/>
      <c r="V113" s="33"/>
      <c r="W113" s="33"/>
      <c r="X113" s="33"/>
      <c r="Y113" s="33"/>
      <c r="Z113" s="33"/>
    </row>
    <row r="114" ht="15.75" customHeight="1">
      <c r="A114" s="26"/>
      <c r="B114" s="31" t="s">
        <v>60</v>
      </c>
      <c r="C114" s="31" t="s">
        <v>60</v>
      </c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 t="shared" si="2"/>
        <v>0</v>
      </c>
      <c r="L114" s="31">
        <f t="shared" si="3"/>
        <v>0</v>
      </c>
      <c r="M114" s="31">
        <f>K113</f>
        <v>0</v>
      </c>
      <c r="N114" s="31">
        <f t="shared" si="4"/>
        <v>0</v>
      </c>
      <c r="O114" s="31">
        <f t="shared" si="5"/>
        <v>0</v>
      </c>
      <c r="P114" s="31">
        <f>SUM(D113:H113)</f>
        <v>0</v>
      </c>
      <c r="Q114" s="31">
        <f t="shared" si="6"/>
        <v>0</v>
      </c>
      <c r="R114" s="31" t="s">
        <v>60</v>
      </c>
      <c r="S114" s="31" t="s">
        <v>60</v>
      </c>
      <c r="T114" s="32" t="s">
        <v>60</v>
      </c>
      <c r="U114" s="33"/>
      <c r="V114" s="33"/>
      <c r="W114" s="33"/>
      <c r="X114" s="33"/>
      <c r="Y114" s="33"/>
      <c r="Z114" s="33"/>
    </row>
    <row r="115" ht="15.75" customHeight="1">
      <c r="A115" s="21">
        <v>57.0</v>
      </c>
      <c r="B115" s="23" t="s">
        <v>60</v>
      </c>
      <c r="C115" s="23" t="s">
        <v>60</v>
      </c>
      <c r="D115" s="23"/>
      <c r="E115" s="23"/>
      <c r="F115" s="23"/>
      <c r="G115" s="23"/>
      <c r="H115" s="23"/>
      <c r="I115" s="23">
        <f>IF(K115&gt;K116,1,0)</f>
        <v>0</v>
      </c>
      <c r="J115" s="23">
        <f t="shared" si="1"/>
        <v>1</v>
      </c>
      <c r="K115" s="23">
        <f t="shared" si="2"/>
        <v>0</v>
      </c>
      <c r="L115" s="23">
        <f t="shared" si="3"/>
        <v>0</v>
      </c>
      <c r="M115" s="23">
        <f>K116</f>
        <v>0</v>
      </c>
      <c r="N115" s="23">
        <f t="shared" si="4"/>
        <v>0</v>
      </c>
      <c r="O115" s="23">
        <f t="shared" si="5"/>
        <v>0</v>
      </c>
      <c r="P115" s="23">
        <f>SUM(D116:H116)</f>
        <v>0</v>
      </c>
      <c r="Q115" s="23">
        <f t="shared" si="6"/>
        <v>0</v>
      </c>
      <c r="R115" s="23" t="s">
        <v>60</v>
      </c>
      <c r="S115" s="23" t="s">
        <v>60</v>
      </c>
      <c r="T115" s="24" t="s">
        <v>60</v>
      </c>
      <c r="U115" s="25"/>
      <c r="V115" s="25"/>
      <c r="W115" s="25"/>
      <c r="X115" s="25"/>
      <c r="Y115" s="25"/>
      <c r="Z115" s="25"/>
    </row>
    <row r="116" ht="15.75" customHeight="1">
      <c r="A116" s="26"/>
      <c r="B116" s="23" t="s">
        <v>60</v>
      </c>
      <c r="C116" s="23" t="s">
        <v>60</v>
      </c>
      <c r="D116" s="23"/>
      <c r="E116" s="23"/>
      <c r="F116" s="23"/>
      <c r="G116" s="23"/>
      <c r="H116" s="23"/>
      <c r="I116" s="23">
        <f>IF(K116&gt;K115,1,0)</f>
        <v>0</v>
      </c>
      <c r="J116" s="23">
        <f t="shared" si="1"/>
        <v>1</v>
      </c>
      <c r="K116" s="23">
        <f t="shared" si="2"/>
        <v>0</v>
      </c>
      <c r="L116" s="23">
        <f t="shared" si="3"/>
        <v>0</v>
      </c>
      <c r="M116" s="23">
        <f>K115</f>
        <v>0</v>
      </c>
      <c r="N116" s="23">
        <f t="shared" si="4"/>
        <v>0</v>
      </c>
      <c r="O116" s="23">
        <f t="shared" si="5"/>
        <v>0</v>
      </c>
      <c r="P116" s="23">
        <f>SUM(D115:H115)</f>
        <v>0</v>
      </c>
      <c r="Q116" s="23">
        <f t="shared" si="6"/>
        <v>0</v>
      </c>
      <c r="R116" s="23" t="s">
        <v>60</v>
      </c>
      <c r="S116" s="23" t="s">
        <v>60</v>
      </c>
      <c r="T116" s="24" t="s">
        <v>60</v>
      </c>
      <c r="U116" s="25"/>
      <c r="V116" s="25"/>
      <c r="W116" s="25"/>
      <c r="X116" s="25"/>
      <c r="Y116" s="25"/>
      <c r="Z116" s="25"/>
    </row>
    <row r="117" ht="15.75" customHeight="1">
      <c r="A117" s="27">
        <v>58.0</v>
      </c>
      <c r="B117" s="31" t="s">
        <v>60</v>
      </c>
      <c r="C117" s="31" t="s">
        <v>60</v>
      </c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 t="shared" si="2"/>
        <v>0</v>
      </c>
      <c r="L117" s="31">
        <f t="shared" si="3"/>
        <v>0</v>
      </c>
      <c r="M117" s="31">
        <f>K118</f>
        <v>0</v>
      </c>
      <c r="N117" s="31">
        <f t="shared" si="4"/>
        <v>0</v>
      </c>
      <c r="O117" s="31">
        <f t="shared" si="5"/>
        <v>0</v>
      </c>
      <c r="P117" s="31">
        <f>SUM(D118:H118)</f>
        <v>0</v>
      </c>
      <c r="Q117" s="31">
        <f t="shared" si="6"/>
        <v>0</v>
      </c>
      <c r="R117" s="31" t="s">
        <v>60</v>
      </c>
      <c r="S117" s="31" t="s">
        <v>60</v>
      </c>
      <c r="T117" s="32" t="s">
        <v>60</v>
      </c>
      <c r="U117" s="33"/>
      <c r="V117" s="33"/>
      <c r="W117" s="33"/>
      <c r="X117" s="33"/>
      <c r="Y117" s="33"/>
      <c r="Z117" s="33"/>
    </row>
    <row r="118" ht="15.75" customHeight="1">
      <c r="A118" s="26"/>
      <c r="B118" s="31" t="s">
        <v>60</v>
      </c>
      <c r="C118" s="31" t="s">
        <v>60</v>
      </c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 t="shared" si="2"/>
        <v>0</v>
      </c>
      <c r="L118" s="31">
        <f t="shared" si="3"/>
        <v>0</v>
      </c>
      <c r="M118" s="31">
        <f>K117</f>
        <v>0</v>
      </c>
      <c r="N118" s="31">
        <f t="shared" si="4"/>
        <v>0</v>
      </c>
      <c r="O118" s="31">
        <f t="shared" si="5"/>
        <v>0</v>
      </c>
      <c r="P118" s="31">
        <f>SUM(D117:H117)</f>
        <v>0</v>
      </c>
      <c r="Q118" s="31">
        <f t="shared" si="6"/>
        <v>0</v>
      </c>
      <c r="R118" s="31" t="s">
        <v>60</v>
      </c>
      <c r="S118" s="31" t="s">
        <v>60</v>
      </c>
      <c r="T118" s="32" t="s">
        <v>60</v>
      </c>
      <c r="U118" s="33"/>
      <c r="V118" s="33"/>
      <c r="W118" s="33"/>
      <c r="X118" s="33"/>
      <c r="Y118" s="33"/>
      <c r="Z118" s="33"/>
    </row>
    <row r="119" ht="15.75" customHeight="1">
      <c r="A119" s="21">
        <v>59.0</v>
      </c>
      <c r="B119" s="23" t="s">
        <v>60</v>
      </c>
      <c r="C119" s="23" t="s">
        <v>60</v>
      </c>
      <c r="D119" s="23"/>
      <c r="E119" s="23"/>
      <c r="F119" s="23"/>
      <c r="G119" s="23"/>
      <c r="H119" s="23"/>
      <c r="I119" s="23">
        <f>IF(K119&gt;K120,1,0)</f>
        <v>0</v>
      </c>
      <c r="J119" s="23">
        <f t="shared" si="1"/>
        <v>1</v>
      </c>
      <c r="K119" s="23">
        <f t="shared" si="2"/>
        <v>0</v>
      </c>
      <c r="L119" s="23">
        <f t="shared" si="3"/>
        <v>0</v>
      </c>
      <c r="M119" s="23">
        <f>K120</f>
        <v>0</v>
      </c>
      <c r="N119" s="23">
        <f t="shared" si="4"/>
        <v>0</v>
      </c>
      <c r="O119" s="23">
        <f t="shared" si="5"/>
        <v>0</v>
      </c>
      <c r="P119" s="23">
        <f>SUM(D120:H120)</f>
        <v>0</v>
      </c>
      <c r="Q119" s="23">
        <f t="shared" si="6"/>
        <v>0</v>
      </c>
      <c r="R119" s="23" t="s">
        <v>60</v>
      </c>
      <c r="S119" s="23" t="s">
        <v>60</v>
      </c>
      <c r="T119" s="24" t="s">
        <v>60</v>
      </c>
      <c r="U119" s="25"/>
      <c r="V119" s="25"/>
      <c r="W119" s="25"/>
      <c r="X119" s="25"/>
      <c r="Y119" s="25"/>
      <c r="Z119" s="25"/>
    </row>
    <row r="120" ht="15.75" customHeight="1">
      <c r="A120" s="26"/>
      <c r="B120" s="23" t="s">
        <v>60</v>
      </c>
      <c r="C120" s="23" t="s">
        <v>60</v>
      </c>
      <c r="D120" s="23"/>
      <c r="E120" s="23"/>
      <c r="F120" s="23"/>
      <c r="G120" s="23"/>
      <c r="H120" s="23"/>
      <c r="I120" s="23">
        <f>IF(K120&gt;K119,1,0)</f>
        <v>0</v>
      </c>
      <c r="J120" s="23">
        <f t="shared" si="1"/>
        <v>1</v>
      </c>
      <c r="K120" s="23">
        <f t="shared" si="2"/>
        <v>0</v>
      </c>
      <c r="L120" s="23">
        <f t="shared" si="3"/>
        <v>0</v>
      </c>
      <c r="M120" s="23">
        <f>K119</f>
        <v>0</v>
      </c>
      <c r="N120" s="23">
        <f t="shared" si="4"/>
        <v>0</v>
      </c>
      <c r="O120" s="23">
        <f t="shared" si="5"/>
        <v>0</v>
      </c>
      <c r="P120" s="23">
        <f>SUM(D119:H119)</f>
        <v>0</v>
      </c>
      <c r="Q120" s="23">
        <f t="shared" si="6"/>
        <v>0</v>
      </c>
      <c r="R120" s="23" t="s">
        <v>60</v>
      </c>
      <c r="S120" s="23" t="s">
        <v>60</v>
      </c>
      <c r="T120" s="24" t="s">
        <v>60</v>
      </c>
      <c r="U120" s="25"/>
      <c r="V120" s="25"/>
      <c r="W120" s="25"/>
      <c r="X120" s="25"/>
      <c r="Y120" s="25"/>
      <c r="Z120" s="25"/>
    </row>
    <row r="121" ht="15.75" customHeight="1">
      <c r="A121" s="27">
        <v>60.0</v>
      </c>
      <c r="B121" s="31" t="s">
        <v>60</v>
      </c>
      <c r="C121" s="31" t="s">
        <v>60</v>
      </c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 t="shared" si="2"/>
        <v>0</v>
      </c>
      <c r="L121" s="31">
        <f t="shared" si="3"/>
        <v>0</v>
      </c>
      <c r="M121" s="31">
        <f>K122</f>
        <v>0</v>
      </c>
      <c r="N121" s="31">
        <f t="shared" si="4"/>
        <v>0</v>
      </c>
      <c r="O121" s="31">
        <f t="shared" si="5"/>
        <v>0</v>
      </c>
      <c r="P121" s="31">
        <f>SUM(D122:H122)</f>
        <v>0</v>
      </c>
      <c r="Q121" s="31">
        <f t="shared" si="6"/>
        <v>0</v>
      </c>
      <c r="R121" s="31" t="s">
        <v>60</v>
      </c>
      <c r="S121" s="31" t="s">
        <v>60</v>
      </c>
      <c r="T121" s="32" t="s">
        <v>60</v>
      </c>
      <c r="U121" s="33"/>
      <c r="V121" s="33"/>
      <c r="W121" s="33"/>
      <c r="X121" s="33"/>
      <c r="Y121" s="33"/>
      <c r="Z121" s="33"/>
    </row>
    <row r="122" ht="15.75" customHeight="1">
      <c r="A122" s="26"/>
      <c r="B122" s="31" t="s">
        <v>60</v>
      </c>
      <c r="C122" s="31" t="s">
        <v>60</v>
      </c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 t="shared" si="2"/>
        <v>0</v>
      </c>
      <c r="L122" s="31">
        <f t="shared" si="3"/>
        <v>0</v>
      </c>
      <c r="M122" s="31">
        <f>K121</f>
        <v>0</v>
      </c>
      <c r="N122" s="31">
        <f t="shared" si="4"/>
        <v>0</v>
      </c>
      <c r="O122" s="31">
        <f t="shared" si="5"/>
        <v>0</v>
      </c>
      <c r="P122" s="31">
        <f>SUM(D121:H121)</f>
        <v>0</v>
      </c>
      <c r="Q122" s="31">
        <f t="shared" si="6"/>
        <v>0</v>
      </c>
      <c r="R122" s="31" t="s">
        <v>60</v>
      </c>
      <c r="S122" s="31" t="s">
        <v>60</v>
      </c>
      <c r="T122" s="32" t="s">
        <v>60</v>
      </c>
      <c r="U122" s="33"/>
      <c r="V122" s="33"/>
      <c r="W122" s="33"/>
      <c r="X122" s="33"/>
      <c r="Y122" s="33"/>
      <c r="Z122" s="33"/>
    </row>
    <row r="123" ht="15.75" customHeight="1">
      <c r="T123" s="35"/>
    </row>
    <row r="124" ht="15.75" customHeight="1">
      <c r="T124" s="35"/>
    </row>
    <row r="125" ht="15.75" customHeight="1">
      <c r="T125" s="35"/>
    </row>
    <row r="126" ht="15.75" customHeight="1">
      <c r="T126" s="35"/>
    </row>
    <row r="127" ht="15.75" customHeight="1">
      <c r="T127" s="35"/>
    </row>
    <row r="128" ht="15.75" customHeight="1">
      <c r="T128" s="35"/>
    </row>
    <row r="129" ht="15.75" customHeight="1">
      <c r="T129" s="35"/>
    </row>
    <row r="130" ht="15.75" customHeight="1">
      <c r="T130" s="35"/>
    </row>
    <row r="131" ht="15.75" customHeight="1">
      <c r="T131" s="35"/>
    </row>
    <row r="132" ht="15.75" customHeight="1">
      <c r="T132" s="35"/>
    </row>
    <row r="133" ht="15.75" customHeight="1">
      <c r="T133" s="35"/>
    </row>
    <row r="134" ht="15.75" customHeight="1">
      <c r="T134" s="35"/>
    </row>
    <row r="135" ht="15.75" customHeight="1">
      <c r="T135" s="35"/>
    </row>
    <row r="136" ht="15.75" customHeight="1">
      <c r="T136" s="35"/>
    </row>
    <row r="137" ht="15.75" customHeight="1">
      <c r="T137" s="35"/>
    </row>
    <row r="138" ht="15.75" customHeight="1">
      <c r="T138" s="35"/>
    </row>
    <row r="139" ht="15.75" customHeight="1">
      <c r="T139" s="35"/>
    </row>
    <row r="140" ht="15.75" customHeight="1">
      <c r="T140" s="35"/>
    </row>
    <row r="141" ht="15.75" customHeight="1">
      <c r="T141" s="35"/>
    </row>
    <row r="142" ht="15.75" customHeight="1">
      <c r="T142" s="35"/>
    </row>
    <row r="143" ht="15.75" customHeight="1">
      <c r="T143" s="35"/>
    </row>
    <row r="144" ht="15.75" customHeight="1">
      <c r="T144" s="35"/>
    </row>
    <row r="145" ht="15.75" customHeight="1">
      <c r="T145" s="35"/>
    </row>
    <row r="146" ht="15.75" customHeight="1">
      <c r="T146" s="35"/>
    </row>
    <row r="147" ht="15.75" customHeight="1">
      <c r="T147" s="35"/>
    </row>
    <row r="148" ht="15.75" customHeight="1">
      <c r="T148" s="35"/>
    </row>
    <row r="149" ht="15.75" customHeight="1">
      <c r="T149" s="35"/>
    </row>
    <row r="150" ht="15.75" customHeight="1">
      <c r="T150" s="35"/>
    </row>
    <row r="151" ht="15.75" customHeight="1">
      <c r="T151" s="35"/>
    </row>
    <row r="152" ht="15.75" customHeight="1">
      <c r="T152" s="35"/>
    </row>
    <row r="153" ht="15.75" customHeight="1">
      <c r="T153" s="35"/>
    </row>
    <row r="154" ht="15.75" customHeight="1">
      <c r="T154" s="35"/>
    </row>
    <row r="155" ht="15.75" customHeight="1">
      <c r="T155" s="35"/>
    </row>
    <row r="156" ht="15.75" customHeight="1">
      <c r="T156" s="35"/>
    </row>
    <row r="157" ht="15.75" customHeight="1">
      <c r="T157" s="35"/>
    </row>
    <row r="158" ht="15.75" customHeight="1">
      <c r="T158" s="35"/>
    </row>
    <row r="159" ht="15.75" customHeight="1">
      <c r="T159" s="35"/>
    </row>
    <row r="160" ht="15.75" customHeight="1">
      <c r="T160" s="35"/>
    </row>
    <row r="161" ht="15.75" customHeight="1">
      <c r="T161" s="35"/>
    </row>
    <row r="162" ht="15.75" customHeight="1">
      <c r="T162" s="35"/>
    </row>
    <row r="163" ht="15.75" customHeight="1">
      <c r="T163" s="35"/>
    </row>
    <row r="164" ht="15.75" customHeight="1">
      <c r="T164" s="35"/>
    </row>
    <row r="165" ht="15.75" customHeight="1">
      <c r="T165" s="35"/>
    </row>
    <row r="166" ht="15.75" customHeight="1">
      <c r="T166" s="35"/>
    </row>
    <row r="167" ht="15.75" customHeight="1">
      <c r="T167" s="35"/>
    </row>
    <row r="168" ht="15.75" customHeight="1">
      <c r="T168" s="35"/>
    </row>
    <row r="169" ht="15.75" customHeight="1">
      <c r="T169" s="35"/>
    </row>
    <row r="170" ht="15.75" customHeight="1">
      <c r="T170" s="35"/>
    </row>
    <row r="171" ht="15.75" customHeight="1">
      <c r="T171" s="35"/>
    </row>
    <row r="172" ht="15.75" customHeight="1">
      <c r="T172" s="35"/>
    </row>
    <row r="173" ht="15.75" customHeight="1">
      <c r="T173" s="35"/>
    </row>
    <row r="174" ht="15.75" customHeight="1">
      <c r="T174" s="35"/>
    </row>
    <row r="175" ht="15.75" customHeight="1">
      <c r="T175" s="35"/>
    </row>
    <row r="176" ht="15.75" customHeight="1">
      <c r="T176" s="35"/>
    </row>
    <row r="177" ht="15.75" customHeight="1">
      <c r="T177" s="35"/>
    </row>
    <row r="178" ht="15.75" customHeight="1">
      <c r="T178" s="35"/>
    </row>
    <row r="179" ht="15.75" customHeight="1">
      <c r="T179" s="35"/>
    </row>
    <row r="180" ht="15.75" customHeight="1">
      <c r="T180" s="35"/>
    </row>
    <row r="181" ht="15.75" customHeight="1">
      <c r="T181" s="35"/>
    </row>
    <row r="182" ht="15.75" customHeight="1">
      <c r="T182" s="35"/>
    </row>
    <row r="183" ht="15.75" customHeight="1">
      <c r="T183" s="35"/>
    </row>
    <row r="184" ht="15.75" customHeight="1">
      <c r="T184" s="35"/>
    </row>
    <row r="185" ht="15.75" customHeight="1">
      <c r="T185" s="35"/>
    </row>
    <row r="186" ht="15.75" customHeight="1">
      <c r="T186" s="35"/>
    </row>
    <row r="187" ht="15.75" customHeight="1">
      <c r="T187" s="35"/>
    </row>
    <row r="188" ht="15.75" customHeight="1">
      <c r="T188" s="35"/>
    </row>
    <row r="189" ht="15.75" customHeight="1">
      <c r="T189" s="35"/>
    </row>
    <row r="190" ht="15.75" customHeight="1">
      <c r="T190" s="35"/>
    </row>
    <row r="191" ht="15.75" customHeight="1">
      <c r="T191" s="35"/>
    </row>
    <row r="192" ht="15.75" customHeight="1">
      <c r="T192" s="35"/>
    </row>
    <row r="193" ht="15.75" customHeight="1">
      <c r="T193" s="35"/>
    </row>
    <row r="194" ht="15.75" customHeight="1">
      <c r="T194" s="35"/>
    </row>
    <row r="195" ht="15.75" customHeight="1">
      <c r="T195" s="35"/>
    </row>
    <row r="196" ht="15.75" customHeight="1">
      <c r="T196" s="35"/>
    </row>
    <row r="197" ht="15.75" customHeight="1">
      <c r="T197" s="35"/>
    </row>
    <row r="198" ht="15.75" customHeight="1">
      <c r="T198" s="35"/>
    </row>
    <row r="199" ht="15.75" customHeight="1">
      <c r="T199" s="35"/>
    </row>
    <row r="200" ht="15.75" customHeight="1">
      <c r="T200" s="35"/>
    </row>
    <row r="201" ht="15.75" customHeight="1">
      <c r="T201" s="35"/>
    </row>
    <row r="202" ht="15.75" customHeight="1">
      <c r="T202" s="35"/>
    </row>
    <row r="203" ht="15.75" customHeight="1">
      <c r="T203" s="35"/>
    </row>
    <row r="204" ht="15.75" customHeight="1">
      <c r="T204" s="35"/>
    </row>
    <row r="205" ht="15.75" customHeight="1">
      <c r="T205" s="35"/>
    </row>
    <row r="206" ht="15.75" customHeight="1">
      <c r="T206" s="35"/>
    </row>
    <row r="207" ht="15.75" customHeight="1">
      <c r="T207" s="35"/>
    </row>
    <row r="208" ht="15.75" customHeight="1">
      <c r="T208" s="35"/>
    </row>
    <row r="209" ht="15.75" customHeight="1">
      <c r="T209" s="35"/>
    </row>
    <row r="210" ht="15.75" customHeight="1">
      <c r="T210" s="35"/>
    </row>
    <row r="211" ht="15.75" customHeight="1">
      <c r="T211" s="35"/>
    </row>
    <row r="212" ht="15.75" customHeight="1">
      <c r="T212" s="35"/>
    </row>
    <row r="213" ht="15.75" customHeight="1">
      <c r="T213" s="35"/>
    </row>
    <row r="214" ht="15.75" customHeight="1">
      <c r="T214" s="35"/>
    </row>
    <row r="215" ht="15.75" customHeight="1">
      <c r="T215" s="35"/>
    </row>
    <row r="216" ht="15.75" customHeight="1">
      <c r="T216" s="35"/>
    </row>
    <row r="217" ht="15.75" customHeight="1">
      <c r="T217" s="35"/>
    </row>
    <row r="218" ht="15.75" customHeight="1">
      <c r="T218" s="35"/>
    </row>
    <row r="219" ht="15.75" customHeight="1">
      <c r="T219" s="35"/>
    </row>
    <row r="220" ht="15.75" customHeight="1">
      <c r="T220" s="35"/>
    </row>
    <row r="221" ht="15.75" customHeight="1">
      <c r="T221" s="35"/>
    </row>
    <row r="222" ht="15.75" customHeight="1">
      <c r="T222" s="35"/>
    </row>
    <row r="223" ht="15.75" customHeight="1">
      <c r="T223" s="35"/>
    </row>
    <row r="224" ht="15.75" customHeight="1">
      <c r="T224" s="35"/>
    </row>
    <row r="225" ht="15.75" customHeight="1">
      <c r="T225" s="35"/>
    </row>
    <row r="226" ht="15.75" customHeight="1">
      <c r="T226" s="35"/>
    </row>
    <row r="227" ht="15.75" customHeight="1">
      <c r="T227" s="35"/>
    </row>
    <row r="228" ht="15.75" customHeight="1">
      <c r="T228" s="35"/>
    </row>
    <row r="229" ht="15.75" customHeight="1">
      <c r="T229" s="35"/>
    </row>
    <row r="230" ht="15.75" customHeight="1">
      <c r="T230" s="35"/>
    </row>
    <row r="231" ht="15.75" customHeight="1">
      <c r="T231" s="35"/>
    </row>
    <row r="232" ht="15.75" customHeight="1">
      <c r="T232" s="35"/>
    </row>
    <row r="233" ht="15.75" customHeight="1">
      <c r="T233" s="35"/>
    </row>
    <row r="234" ht="15.75" customHeight="1">
      <c r="T234" s="35"/>
    </row>
    <row r="235" ht="15.75" customHeight="1">
      <c r="T235" s="35"/>
    </row>
    <row r="236" ht="15.75" customHeight="1">
      <c r="T236" s="35"/>
    </row>
    <row r="237" ht="15.75" customHeight="1">
      <c r="T237" s="35"/>
    </row>
    <row r="238" ht="15.75" customHeight="1">
      <c r="T238" s="35"/>
    </row>
    <row r="239" ht="15.75" customHeight="1">
      <c r="T239" s="35"/>
    </row>
    <row r="240" ht="15.75" customHeight="1">
      <c r="T240" s="35"/>
    </row>
    <row r="241" ht="15.75" customHeight="1">
      <c r="T241" s="35"/>
    </row>
    <row r="242" ht="15.75" customHeight="1">
      <c r="T242" s="35"/>
    </row>
    <row r="243" ht="15.75" customHeight="1">
      <c r="T243" s="35"/>
    </row>
    <row r="244" ht="15.75" customHeight="1">
      <c r="T244" s="35"/>
    </row>
    <row r="245" ht="15.75" customHeight="1">
      <c r="T245" s="35"/>
    </row>
    <row r="246" ht="15.75" customHeight="1">
      <c r="T246" s="35"/>
    </row>
    <row r="247" ht="15.75" customHeight="1">
      <c r="T247" s="35"/>
    </row>
    <row r="248" ht="15.75" customHeight="1">
      <c r="T248" s="35"/>
    </row>
    <row r="249" ht="15.75" customHeight="1">
      <c r="T249" s="35"/>
    </row>
    <row r="250" ht="15.75" customHeight="1">
      <c r="T250" s="35"/>
    </row>
    <row r="251" ht="15.75" customHeight="1">
      <c r="T251" s="35"/>
    </row>
    <row r="252" ht="15.75" customHeight="1">
      <c r="T252" s="35"/>
    </row>
    <row r="253" ht="15.75" customHeight="1">
      <c r="T253" s="35"/>
    </row>
    <row r="254" ht="15.75" customHeight="1">
      <c r="T254" s="35"/>
    </row>
    <row r="255" ht="15.75" customHeight="1">
      <c r="T255" s="35"/>
    </row>
    <row r="256" ht="15.75" customHeight="1">
      <c r="T256" s="35"/>
    </row>
    <row r="257" ht="15.75" customHeight="1">
      <c r="T257" s="35"/>
    </row>
    <row r="258" ht="15.75" customHeight="1">
      <c r="T258" s="35"/>
    </row>
    <row r="259" ht="15.75" customHeight="1">
      <c r="T259" s="35"/>
    </row>
    <row r="260" ht="15.75" customHeight="1">
      <c r="T260" s="35"/>
    </row>
    <row r="261" ht="15.75" customHeight="1">
      <c r="T261" s="35"/>
    </row>
    <row r="262" ht="15.75" customHeight="1">
      <c r="T262" s="35"/>
    </row>
    <row r="263" ht="15.75" customHeight="1">
      <c r="T263" s="35"/>
    </row>
    <row r="264" ht="15.75" customHeight="1">
      <c r="T264" s="35"/>
    </row>
    <row r="265" ht="15.75" customHeight="1">
      <c r="T265" s="35"/>
    </row>
    <row r="266" ht="15.75" customHeight="1">
      <c r="T266" s="35"/>
    </row>
    <row r="267" ht="15.75" customHeight="1">
      <c r="T267" s="35"/>
    </row>
    <row r="268" ht="15.75" customHeight="1">
      <c r="T268" s="35"/>
    </row>
    <row r="269" ht="15.75" customHeight="1">
      <c r="T269" s="35"/>
    </row>
    <row r="270" ht="15.75" customHeight="1">
      <c r="T270" s="35"/>
    </row>
    <row r="271" ht="15.75" customHeight="1">
      <c r="T271" s="35"/>
    </row>
    <row r="272" ht="15.75" customHeight="1">
      <c r="T272" s="35"/>
    </row>
    <row r="273" ht="15.75" customHeight="1">
      <c r="T273" s="35"/>
    </row>
    <row r="274" ht="15.75" customHeight="1">
      <c r="T274" s="35"/>
    </row>
    <row r="275" ht="15.75" customHeight="1">
      <c r="T275" s="35"/>
    </row>
    <row r="276" ht="15.75" customHeight="1">
      <c r="T276" s="35"/>
    </row>
    <row r="277" ht="15.75" customHeight="1">
      <c r="T277" s="35"/>
    </row>
    <row r="278" ht="15.75" customHeight="1">
      <c r="T278" s="35"/>
    </row>
    <row r="279" ht="15.75" customHeight="1">
      <c r="T279" s="35"/>
    </row>
    <row r="280" ht="15.75" customHeight="1">
      <c r="T280" s="35"/>
    </row>
    <row r="281" ht="15.75" customHeight="1">
      <c r="T281" s="35"/>
    </row>
    <row r="282" ht="15.75" customHeight="1">
      <c r="T282" s="35"/>
    </row>
    <row r="283" ht="15.75" customHeight="1">
      <c r="T283" s="35"/>
    </row>
    <row r="284" ht="15.75" customHeight="1">
      <c r="T284" s="35"/>
    </row>
    <row r="285" ht="15.75" customHeight="1">
      <c r="T285" s="35"/>
    </row>
    <row r="286" ht="15.75" customHeight="1">
      <c r="T286" s="35"/>
    </row>
    <row r="287" ht="15.75" customHeight="1">
      <c r="T287" s="35"/>
    </row>
    <row r="288" ht="15.75" customHeight="1">
      <c r="T288" s="35"/>
    </row>
    <row r="289" ht="15.75" customHeight="1">
      <c r="T289" s="35"/>
    </row>
    <row r="290" ht="15.75" customHeight="1">
      <c r="T290" s="35"/>
    </row>
    <row r="291" ht="15.75" customHeight="1">
      <c r="T291" s="35"/>
    </row>
    <row r="292" ht="15.75" customHeight="1">
      <c r="T292" s="35"/>
    </row>
    <row r="293" ht="15.75" customHeight="1">
      <c r="T293" s="35"/>
    </row>
    <row r="294" ht="15.75" customHeight="1">
      <c r="T294" s="35"/>
    </row>
    <row r="295" ht="15.75" customHeight="1">
      <c r="T295" s="35"/>
    </row>
    <row r="296" ht="15.75" customHeight="1">
      <c r="T296" s="35"/>
    </row>
    <row r="297" ht="15.75" customHeight="1">
      <c r="T297" s="35"/>
    </row>
    <row r="298" ht="15.75" customHeight="1">
      <c r="T298" s="35"/>
    </row>
    <row r="299" ht="15.75" customHeight="1">
      <c r="T299" s="35"/>
    </row>
    <row r="300" ht="15.75" customHeight="1">
      <c r="T300" s="35"/>
    </row>
    <row r="301" ht="15.75" customHeight="1">
      <c r="T301" s="35"/>
    </row>
    <row r="302" ht="15.75" customHeight="1">
      <c r="T302" s="35"/>
    </row>
    <row r="303" ht="15.75" customHeight="1">
      <c r="T303" s="35"/>
    </row>
    <row r="304" ht="15.75" customHeight="1">
      <c r="T304" s="35"/>
    </row>
    <row r="305" ht="15.75" customHeight="1">
      <c r="T305" s="35"/>
    </row>
    <row r="306" ht="15.75" customHeight="1">
      <c r="T306" s="35"/>
    </row>
    <row r="307" ht="15.75" customHeight="1">
      <c r="T307" s="35"/>
    </row>
    <row r="308" ht="15.75" customHeight="1">
      <c r="T308" s="35"/>
    </row>
    <row r="309" ht="15.75" customHeight="1">
      <c r="T309" s="35"/>
    </row>
    <row r="310" ht="15.75" customHeight="1">
      <c r="T310" s="35"/>
    </row>
    <row r="311" ht="15.75" customHeight="1">
      <c r="T311" s="35"/>
    </row>
    <row r="312" ht="15.75" customHeight="1">
      <c r="T312" s="35"/>
    </row>
    <row r="313" ht="15.75" customHeight="1">
      <c r="T313" s="35"/>
    </row>
    <row r="314" ht="15.75" customHeight="1">
      <c r="T314" s="35"/>
    </row>
    <row r="315" ht="15.75" customHeight="1">
      <c r="T315" s="35"/>
    </row>
    <row r="316" ht="15.75" customHeight="1">
      <c r="T316" s="35"/>
    </row>
    <row r="317" ht="15.75" customHeight="1">
      <c r="T317" s="35"/>
    </row>
    <row r="318" ht="15.75" customHeight="1">
      <c r="T318" s="35"/>
    </row>
    <row r="319" ht="15.75" customHeight="1">
      <c r="T319" s="35"/>
    </row>
    <row r="320" ht="15.75" customHeight="1">
      <c r="T320" s="35"/>
    </row>
    <row r="321" ht="15.75" customHeight="1">
      <c r="T321" s="35"/>
    </row>
    <row r="322" ht="15.75" customHeight="1">
      <c r="T322" s="35"/>
    </row>
    <row r="323" ht="15.75" customHeight="1">
      <c r="T323" s="35"/>
    </row>
    <row r="324" ht="15.75" customHeight="1">
      <c r="T324" s="35"/>
    </row>
    <row r="325" ht="15.75" customHeight="1">
      <c r="T325" s="35"/>
    </row>
    <row r="326" ht="15.75" customHeight="1">
      <c r="T326" s="35"/>
    </row>
    <row r="327" ht="15.75" customHeight="1">
      <c r="T327" s="35"/>
    </row>
    <row r="328" ht="15.75" customHeight="1">
      <c r="T328" s="35"/>
    </row>
    <row r="329" ht="15.75" customHeight="1">
      <c r="T329" s="35"/>
    </row>
    <row r="330" ht="15.75" customHeight="1">
      <c r="T330" s="35"/>
    </row>
    <row r="331" ht="15.75" customHeight="1">
      <c r="T331" s="35"/>
    </row>
    <row r="332" ht="15.75" customHeight="1">
      <c r="T332" s="35"/>
    </row>
    <row r="333" ht="15.75" customHeight="1">
      <c r="T333" s="35"/>
    </row>
    <row r="334" ht="15.75" customHeight="1">
      <c r="T334" s="35"/>
    </row>
    <row r="335" ht="15.75" customHeight="1">
      <c r="T335" s="35"/>
    </row>
    <row r="336" ht="15.75" customHeight="1">
      <c r="T336" s="35"/>
    </row>
    <row r="337" ht="15.75" customHeight="1">
      <c r="T337" s="35"/>
    </row>
    <row r="338" ht="15.75" customHeight="1">
      <c r="T338" s="35"/>
    </row>
    <row r="339" ht="15.75" customHeight="1">
      <c r="T339" s="35"/>
    </row>
    <row r="340" ht="15.75" customHeight="1">
      <c r="T340" s="35"/>
    </row>
    <row r="341" ht="15.75" customHeight="1">
      <c r="T341" s="35"/>
    </row>
    <row r="342" ht="15.75" customHeight="1">
      <c r="T342" s="35"/>
    </row>
    <row r="343" ht="15.75" customHeight="1">
      <c r="T343" s="35"/>
    </row>
    <row r="344" ht="15.75" customHeight="1">
      <c r="T344" s="35"/>
    </row>
    <row r="345" ht="15.75" customHeight="1">
      <c r="T345" s="35"/>
    </row>
    <row r="346" ht="15.75" customHeight="1">
      <c r="T346" s="35"/>
    </row>
    <row r="347" ht="15.75" customHeight="1">
      <c r="T347" s="35"/>
    </row>
    <row r="348" ht="15.75" customHeight="1">
      <c r="T348" s="35"/>
    </row>
    <row r="349" ht="15.75" customHeight="1">
      <c r="T349" s="35"/>
    </row>
    <row r="350" ht="15.75" customHeight="1">
      <c r="T350" s="35"/>
    </row>
    <row r="351" ht="15.75" customHeight="1">
      <c r="T351" s="35"/>
    </row>
    <row r="352" ht="15.75" customHeight="1">
      <c r="T352" s="35"/>
    </row>
    <row r="353" ht="15.75" customHeight="1">
      <c r="T353" s="35"/>
    </row>
    <row r="354" ht="15.75" customHeight="1">
      <c r="T354" s="35"/>
    </row>
    <row r="355" ht="15.75" customHeight="1">
      <c r="T355" s="35"/>
    </row>
    <row r="356" ht="15.75" customHeight="1">
      <c r="T356" s="35"/>
    </row>
    <row r="357" ht="15.75" customHeight="1">
      <c r="T357" s="35"/>
    </row>
    <row r="358" ht="15.75" customHeight="1">
      <c r="T358" s="35"/>
    </row>
    <row r="359" ht="15.75" customHeight="1">
      <c r="T359" s="35"/>
    </row>
    <row r="360" ht="15.75" customHeight="1">
      <c r="T360" s="35"/>
    </row>
    <row r="361" ht="15.75" customHeight="1">
      <c r="T361" s="35"/>
    </row>
    <row r="362" ht="15.75" customHeight="1">
      <c r="T362" s="35"/>
    </row>
    <row r="363" ht="15.75" customHeight="1">
      <c r="T363" s="35"/>
    </row>
    <row r="364" ht="15.75" customHeight="1">
      <c r="T364" s="35"/>
    </row>
    <row r="365" ht="15.75" customHeight="1">
      <c r="T365" s="35"/>
    </row>
    <row r="366" ht="15.75" customHeight="1">
      <c r="T366" s="35"/>
    </row>
    <row r="367" ht="15.75" customHeight="1">
      <c r="T367" s="35"/>
    </row>
    <row r="368" ht="15.75" customHeight="1">
      <c r="T368" s="35"/>
    </row>
    <row r="369" ht="15.75" customHeight="1">
      <c r="T369" s="35"/>
    </row>
    <row r="370" ht="15.75" customHeight="1">
      <c r="T370" s="35"/>
    </row>
    <row r="371" ht="15.75" customHeight="1">
      <c r="T371" s="35"/>
    </row>
    <row r="372" ht="15.75" customHeight="1">
      <c r="T372" s="35"/>
    </row>
    <row r="373" ht="15.75" customHeight="1">
      <c r="T373" s="35"/>
    </row>
    <row r="374" ht="15.75" customHeight="1">
      <c r="T374" s="35"/>
    </row>
    <row r="375" ht="15.75" customHeight="1">
      <c r="T375" s="35"/>
    </row>
    <row r="376" ht="15.75" customHeight="1">
      <c r="T376" s="35"/>
    </row>
    <row r="377" ht="15.75" customHeight="1">
      <c r="T377" s="35"/>
    </row>
    <row r="378" ht="15.75" customHeight="1">
      <c r="T378" s="35"/>
    </row>
    <row r="379" ht="15.75" customHeight="1">
      <c r="T379" s="35"/>
    </row>
    <row r="380" ht="15.75" customHeight="1">
      <c r="T380" s="35"/>
    </row>
    <row r="381" ht="15.75" customHeight="1">
      <c r="T381" s="35"/>
    </row>
    <row r="382" ht="15.75" customHeight="1">
      <c r="T382" s="35"/>
    </row>
    <row r="383" ht="15.75" customHeight="1">
      <c r="T383" s="35"/>
    </row>
    <row r="384" ht="15.75" customHeight="1">
      <c r="T384" s="35"/>
    </row>
    <row r="385" ht="15.75" customHeight="1">
      <c r="T385" s="35"/>
    </row>
    <row r="386" ht="15.75" customHeight="1">
      <c r="T386" s="35"/>
    </row>
    <row r="387" ht="15.75" customHeight="1">
      <c r="T387" s="35"/>
    </row>
    <row r="388" ht="15.75" customHeight="1">
      <c r="T388" s="35"/>
    </row>
    <row r="389" ht="15.75" customHeight="1">
      <c r="T389" s="35"/>
    </row>
    <row r="390" ht="15.75" customHeight="1">
      <c r="T390" s="35"/>
    </row>
    <row r="391" ht="15.75" customHeight="1">
      <c r="T391" s="35"/>
    </row>
    <row r="392" ht="15.75" customHeight="1">
      <c r="T392" s="35"/>
    </row>
    <row r="393" ht="15.75" customHeight="1">
      <c r="T393" s="35"/>
    </row>
    <row r="394" ht="15.75" customHeight="1">
      <c r="T394" s="35"/>
    </row>
    <row r="395" ht="15.75" customHeight="1">
      <c r="T395" s="35"/>
    </row>
    <row r="396" ht="15.75" customHeight="1">
      <c r="T396" s="35"/>
    </row>
    <row r="397" ht="15.75" customHeight="1">
      <c r="T397" s="35"/>
    </row>
    <row r="398" ht="15.75" customHeight="1">
      <c r="T398" s="35"/>
    </row>
    <row r="399" ht="15.75" customHeight="1">
      <c r="T399" s="35"/>
    </row>
    <row r="400" ht="15.75" customHeight="1">
      <c r="T400" s="35"/>
    </row>
    <row r="401" ht="15.75" customHeight="1">
      <c r="T401" s="35"/>
    </row>
    <row r="402" ht="15.75" customHeight="1">
      <c r="T402" s="35"/>
    </row>
    <row r="403" ht="15.75" customHeight="1">
      <c r="T403" s="35"/>
    </row>
    <row r="404" ht="15.75" customHeight="1">
      <c r="T404" s="35"/>
    </row>
    <row r="405" ht="15.75" customHeight="1">
      <c r="T405" s="35"/>
    </row>
    <row r="406" ht="15.75" customHeight="1">
      <c r="T406" s="35"/>
    </row>
    <row r="407" ht="15.75" customHeight="1">
      <c r="T407" s="35"/>
    </row>
    <row r="408" ht="15.75" customHeight="1">
      <c r="T408" s="35"/>
    </row>
    <row r="409" ht="15.75" customHeight="1">
      <c r="T409" s="35"/>
    </row>
    <row r="410" ht="15.75" customHeight="1">
      <c r="T410" s="35"/>
    </row>
    <row r="411" ht="15.75" customHeight="1">
      <c r="T411" s="35"/>
    </row>
    <row r="412" ht="15.75" customHeight="1">
      <c r="T412" s="35"/>
    </row>
    <row r="413" ht="15.75" customHeight="1">
      <c r="T413" s="35"/>
    </row>
    <row r="414" ht="15.75" customHeight="1">
      <c r="T414" s="35"/>
    </row>
    <row r="415" ht="15.75" customHeight="1">
      <c r="T415" s="35"/>
    </row>
    <row r="416" ht="15.75" customHeight="1">
      <c r="T416" s="35"/>
    </row>
    <row r="417" ht="15.75" customHeight="1">
      <c r="T417" s="35"/>
    </row>
    <row r="418" ht="15.75" customHeight="1">
      <c r="T418" s="35"/>
    </row>
    <row r="419" ht="15.75" customHeight="1">
      <c r="T419" s="35"/>
    </row>
    <row r="420" ht="15.75" customHeight="1">
      <c r="T420" s="35"/>
    </row>
    <row r="421" ht="15.75" customHeight="1">
      <c r="T421" s="35"/>
    </row>
    <row r="422" ht="15.75" customHeight="1">
      <c r="T422" s="35"/>
    </row>
    <row r="423" ht="15.75" customHeight="1">
      <c r="T423" s="35"/>
    </row>
    <row r="424" ht="15.75" customHeight="1">
      <c r="T424" s="35"/>
    </row>
    <row r="425" ht="15.75" customHeight="1">
      <c r="T425" s="35"/>
    </row>
    <row r="426" ht="15.75" customHeight="1">
      <c r="T426" s="35"/>
    </row>
    <row r="427" ht="15.75" customHeight="1">
      <c r="T427" s="35"/>
    </row>
    <row r="428" ht="15.75" customHeight="1">
      <c r="T428" s="35"/>
    </row>
    <row r="429" ht="15.75" customHeight="1">
      <c r="T429" s="35"/>
    </row>
    <row r="430" ht="15.75" customHeight="1">
      <c r="T430" s="35"/>
    </row>
    <row r="431" ht="15.75" customHeight="1">
      <c r="T431" s="35"/>
    </row>
    <row r="432" ht="15.75" customHeight="1">
      <c r="T432" s="35"/>
    </row>
    <row r="433" ht="15.75" customHeight="1">
      <c r="T433" s="35"/>
    </row>
    <row r="434" ht="15.75" customHeight="1">
      <c r="T434" s="35"/>
    </row>
    <row r="435" ht="15.75" customHeight="1">
      <c r="T435" s="35"/>
    </row>
    <row r="436" ht="15.75" customHeight="1">
      <c r="T436" s="35"/>
    </row>
    <row r="437" ht="15.75" customHeight="1">
      <c r="T437" s="35"/>
    </row>
    <row r="438" ht="15.75" customHeight="1">
      <c r="T438" s="35"/>
    </row>
    <row r="439" ht="15.75" customHeight="1">
      <c r="T439" s="35"/>
    </row>
    <row r="440" ht="15.75" customHeight="1">
      <c r="T440" s="35"/>
    </row>
    <row r="441" ht="15.75" customHeight="1">
      <c r="T441" s="35"/>
    </row>
    <row r="442" ht="15.75" customHeight="1">
      <c r="T442" s="35"/>
    </row>
    <row r="443" ht="15.75" customHeight="1">
      <c r="T443" s="35"/>
    </row>
    <row r="444" ht="15.75" customHeight="1">
      <c r="T444" s="35"/>
    </row>
    <row r="445" ht="15.75" customHeight="1">
      <c r="T445" s="35"/>
    </row>
    <row r="446" ht="15.75" customHeight="1">
      <c r="T446" s="35"/>
    </row>
    <row r="447" ht="15.75" customHeight="1">
      <c r="T447" s="35"/>
    </row>
    <row r="448" ht="15.75" customHeight="1">
      <c r="T448" s="35"/>
    </row>
    <row r="449" ht="15.75" customHeight="1">
      <c r="T449" s="35"/>
    </row>
    <row r="450" ht="15.75" customHeight="1">
      <c r="T450" s="35"/>
    </row>
    <row r="451" ht="15.75" customHeight="1">
      <c r="T451" s="35"/>
    </row>
    <row r="452" ht="15.75" customHeight="1">
      <c r="T452" s="35"/>
    </row>
    <row r="453" ht="15.75" customHeight="1">
      <c r="T453" s="35"/>
    </row>
    <row r="454" ht="15.75" customHeight="1">
      <c r="T454" s="35"/>
    </row>
    <row r="455" ht="15.75" customHeight="1">
      <c r="T455" s="35"/>
    </row>
    <row r="456" ht="15.75" customHeight="1">
      <c r="T456" s="35"/>
    </row>
    <row r="457" ht="15.75" customHeight="1">
      <c r="T457" s="35"/>
    </row>
    <row r="458" ht="15.75" customHeight="1">
      <c r="T458" s="35"/>
    </row>
    <row r="459" ht="15.75" customHeight="1">
      <c r="T459" s="35"/>
    </row>
    <row r="460" ht="15.75" customHeight="1">
      <c r="T460" s="35"/>
    </row>
    <row r="461" ht="15.75" customHeight="1">
      <c r="T461" s="35"/>
    </row>
    <row r="462" ht="15.75" customHeight="1">
      <c r="T462" s="35"/>
    </row>
    <row r="463" ht="15.75" customHeight="1">
      <c r="T463" s="35"/>
    </row>
    <row r="464" ht="15.75" customHeight="1">
      <c r="T464" s="35"/>
    </row>
    <row r="465" ht="15.75" customHeight="1">
      <c r="T465" s="35"/>
    </row>
    <row r="466" ht="15.75" customHeight="1">
      <c r="T466" s="35"/>
    </row>
    <row r="467" ht="15.75" customHeight="1">
      <c r="T467" s="35"/>
    </row>
    <row r="468" ht="15.75" customHeight="1">
      <c r="T468" s="35"/>
    </row>
    <row r="469" ht="15.75" customHeight="1">
      <c r="T469" s="35"/>
    </row>
    <row r="470" ht="15.75" customHeight="1">
      <c r="T470" s="35"/>
    </row>
    <row r="471" ht="15.75" customHeight="1">
      <c r="T471" s="35"/>
    </row>
    <row r="472" ht="15.75" customHeight="1">
      <c r="T472" s="35"/>
    </row>
    <row r="473" ht="15.75" customHeight="1">
      <c r="T473" s="35"/>
    </row>
    <row r="474" ht="15.75" customHeight="1">
      <c r="T474" s="35"/>
    </row>
    <row r="475" ht="15.75" customHeight="1">
      <c r="T475" s="35"/>
    </row>
    <row r="476" ht="15.75" customHeight="1">
      <c r="T476" s="35"/>
    </row>
    <row r="477" ht="15.75" customHeight="1">
      <c r="T477" s="35"/>
    </row>
    <row r="478" ht="15.75" customHeight="1">
      <c r="T478" s="35"/>
    </row>
    <row r="479" ht="15.75" customHeight="1">
      <c r="T479" s="35"/>
    </row>
    <row r="480" ht="15.75" customHeight="1">
      <c r="T480" s="35"/>
    </row>
    <row r="481" ht="15.75" customHeight="1">
      <c r="T481" s="35"/>
    </row>
    <row r="482" ht="15.75" customHeight="1">
      <c r="T482" s="35"/>
    </row>
    <row r="483" ht="15.75" customHeight="1">
      <c r="T483" s="35"/>
    </row>
    <row r="484" ht="15.75" customHeight="1">
      <c r="T484" s="35"/>
    </row>
    <row r="485" ht="15.75" customHeight="1">
      <c r="T485" s="35"/>
    </row>
    <row r="486" ht="15.75" customHeight="1">
      <c r="T486" s="35"/>
    </row>
    <row r="487" ht="15.75" customHeight="1">
      <c r="T487" s="35"/>
    </row>
    <row r="488" ht="15.75" customHeight="1">
      <c r="T488" s="35"/>
    </row>
    <row r="489" ht="15.75" customHeight="1">
      <c r="T489" s="35"/>
    </row>
    <row r="490" ht="15.75" customHeight="1">
      <c r="T490" s="35"/>
    </row>
    <row r="491" ht="15.75" customHeight="1">
      <c r="T491" s="35"/>
    </row>
    <row r="492" ht="15.75" customHeight="1">
      <c r="T492" s="35"/>
    </row>
    <row r="493" ht="15.75" customHeight="1">
      <c r="T493" s="35"/>
    </row>
    <row r="494" ht="15.75" customHeight="1">
      <c r="T494" s="35"/>
    </row>
    <row r="495" ht="15.75" customHeight="1">
      <c r="T495" s="35"/>
    </row>
    <row r="496" ht="15.75" customHeight="1">
      <c r="T496" s="35"/>
    </row>
    <row r="497" ht="15.75" customHeight="1">
      <c r="T497" s="35"/>
    </row>
    <row r="498" ht="15.75" customHeight="1">
      <c r="T498" s="35"/>
    </row>
    <row r="499" ht="15.75" customHeight="1">
      <c r="T499" s="35"/>
    </row>
    <row r="500" ht="15.75" customHeight="1">
      <c r="T500" s="35"/>
    </row>
    <row r="501" ht="15.75" customHeight="1">
      <c r="T501" s="35"/>
    </row>
    <row r="502" ht="15.75" customHeight="1">
      <c r="T502" s="35"/>
    </row>
    <row r="503" ht="15.75" customHeight="1">
      <c r="T503" s="35"/>
    </row>
    <row r="504" ht="15.75" customHeight="1">
      <c r="T504" s="35"/>
    </row>
    <row r="505" ht="15.75" customHeight="1">
      <c r="T505" s="35"/>
    </row>
    <row r="506" ht="15.75" customHeight="1">
      <c r="T506" s="35"/>
    </row>
    <row r="507" ht="15.75" customHeight="1">
      <c r="T507" s="35"/>
    </row>
    <row r="508" ht="15.75" customHeight="1">
      <c r="T508" s="35"/>
    </row>
    <row r="509" ht="15.75" customHeight="1">
      <c r="T509" s="35"/>
    </row>
    <row r="510" ht="15.75" customHeight="1">
      <c r="T510" s="35"/>
    </row>
    <row r="511" ht="15.75" customHeight="1">
      <c r="T511" s="35"/>
    </row>
    <row r="512" ht="15.75" customHeight="1">
      <c r="T512" s="35"/>
    </row>
    <row r="513" ht="15.75" customHeight="1">
      <c r="T513" s="35"/>
    </row>
    <row r="514" ht="15.75" customHeight="1">
      <c r="T514" s="35"/>
    </row>
    <row r="515" ht="15.75" customHeight="1">
      <c r="T515" s="35"/>
    </row>
    <row r="516" ht="15.75" customHeight="1">
      <c r="T516" s="35"/>
    </row>
    <row r="517" ht="15.75" customHeight="1">
      <c r="T517" s="35"/>
    </row>
    <row r="518" ht="15.75" customHeight="1">
      <c r="T518" s="35"/>
    </row>
    <row r="519" ht="15.75" customHeight="1">
      <c r="T519" s="35"/>
    </row>
    <row r="520" ht="15.75" customHeight="1">
      <c r="T520" s="35"/>
    </row>
    <row r="521" ht="15.75" customHeight="1">
      <c r="T521" s="35"/>
    </row>
    <row r="522" ht="15.75" customHeight="1">
      <c r="T522" s="35"/>
    </row>
    <row r="523" ht="15.75" customHeight="1">
      <c r="T523" s="35"/>
    </row>
    <row r="524" ht="15.75" customHeight="1">
      <c r="T524" s="35"/>
    </row>
    <row r="525" ht="15.75" customHeight="1">
      <c r="T525" s="35"/>
    </row>
    <row r="526" ht="15.75" customHeight="1">
      <c r="T526" s="35"/>
    </row>
    <row r="527" ht="15.75" customHeight="1">
      <c r="T527" s="35"/>
    </row>
    <row r="528" ht="15.75" customHeight="1">
      <c r="T528" s="35"/>
    </row>
    <row r="529" ht="15.75" customHeight="1">
      <c r="T529" s="35"/>
    </row>
    <row r="530" ht="15.75" customHeight="1">
      <c r="T530" s="35"/>
    </row>
    <row r="531" ht="15.75" customHeight="1">
      <c r="T531" s="35"/>
    </row>
    <row r="532" ht="15.75" customHeight="1">
      <c r="T532" s="35"/>
    </row>
    <row r="533" ht="15.75" customHeight="1">
      <c r="T533" s="35"/>
    </row>
    <row r="534" ht="15.75" customHeight="1">
      <c r="T534" s="35"/>
    </row>
    <row r="535" ht="15.75" customHeight="1">
      <c r="T535" s="35"/>
    </row>
    <row r="536" ht="15.75" customHeight="1">
      <c r="T536" s="35"/>
    </row>
    <row r="537" ht="15.75" customHeight="1">
      <c r="T537" s="35"/>
    </row>
    <row r="538" ht="15.75" customHeight="1">
      <c r="T538" s="35"/>
    </row>
    <row r="539" ht="15.75" customHeight="1">
      <c r="T539" s="35"/>
    </row>
    <row r="540" ht="15.75" customHeight="1">
      <c r="T540" s="35"/>
    </row>
    <row r="541" ht="15.75" customHeight="1">
      <c r="T541" s="35"/>
    </row>
    <row r="542" ht="15.75" customHeight="1">
      <c r="T542" s="35"/>
    </row>
    <row r="543" ht="15.75" customHeight="1">
      <c r="T543" s="35"/>
    </row>
    <row r="544" ht="15.75" customHeight="1">
      <c r="T544" s="35"/>
    </row>
    <row r="545" ht="15.75" customHeight="1">
      <c r="T545" s="35"/>
    </row>
    <row r="546" ht="15.75" customHeight="1">
      <c r="T546" s="35"/>
    </row>
    <row r="547" ht="15.75" customHeight="1">
      <c r="T547" s="35"/>
    </row>
    <row r="548" ht="15.75" customHeight="1">
      <c r="T548" s="35"/>
    </row>
    <row r="549" ht="15.75" customHeight="1">
      <c r="T549" s="35"/>
    </row>
    <row r="550" ht="15.75" customHeight="1">
      <c r="T550" s="35"/>
    </row>
    <row r="551" ht="15.75" customHeight="1">
      <c r="T551" s="35"/>
    </row>
    <row r="552" ht="15.75" customHeight="1">
      <c r="T552" s="35"/>
    </row>
    <row r="553" ht="15.75" customHeight="1">
      <c r="T553" s="35"/>
    </row>
    <row r="554" ht="15.75" customHeight="1">
      <c r="T554" s="35"/>
    </row>
    <row r="555" ht="15.75" customHeight="1">
      <c r="T555" s="35"/>
    </row>
    <row r="556" ht="15.75" customHeight="1">
      <c r="T556" s="35"/>
    </row>
    <row r="557" ht="15.75" customHeight="1">
      <c r="T557" s="35"/>
    </row>
    <row r="558" ht="15.75" customHeight="1">
      <c r="T558" s="35"/>
    </row>
    <row r="559" ht="15.75" customHeight="1">
      <c r="T559" s="35"/>
    </row>
    <row r="560" ht="15.75" customHeight="1">
      <c r="T560" s="35"/>
    </row>
    <row r="561" ht="15.75" customHeight="1">
      <c r="T561" s="35"/>
    </row>
    <row r="562" ht="15.75" customHeight="1">
      <c r="T562" s="35"/>
    </row>
    <row r="563" ht="15.75" customHeight="1">
      <c r="T563" s="35"/>
    </row>
    <row r="564" ht="15.75" customHeight="1">
      <c r="T564" s="35"/>
    </row>
    <row r="565" ht="15.75" customHeight="1">
      <c r="T565" s="35"/>
    </row>
    <row r="566" ht="15.75" customHeight="1">
      <c r="T566" s="35"/>
    </row>
    <row r="567" ht="15.75" customHeight="1">
      <c r="T567" s="35"/>
    </row>
    <row r="568" ht="15.75" customHeight="1">
      <c r="T568" s="35"/>
    </row>
    <row r="569" ht="15.75" customHeight="1">
      <c r="T569" s="35"/>
    </row>
    <row r="570" ht="15.75" customHeight="1">
      <c r="T570" s="35"/>
    </row>
    <row r="571" ht="15.75" customHeight="1">
      <c r="T571" s="35"/>
    </row>
    <row r="572" ht="15.75" customHeight="1">
      <c r="T572" s="35"/>
    </row>
    <row r="573" ht="15.75" customHeight="1">
      <c r="T573" s="35"/>
    </row>
    <row r="574" ht="15.75" customHeight="1">
      <c r="T574" s="35"/>
    </row>
    <row r="575" ht="15.75" customHeight="1">
      <c r="T575" s="35"/>
    </row>
    <row r="576" ht="15.75" customHeight="1">
      <c r="T576" s="35"/>
    </row>
    <row r="577" ht="15.75" customHeight="1">
      <c r="T577" s="35"/>
    </row>
    <row r="578" ht="15.75" customHeight="1">
      <c r="T578" s="35"/>
    </row>
    <row r="579" ht="15.75" customHeight="1">
      <c r="T579" s="35"/>
    </row>
    <row r="580" ht="15.75" customHeight="1">
      <c r="T580" s="35"/>
    </row>
    <row r="581" ht="15.75" customHeight="1">
      <c r="T581" s="35"/>
    </row>
    <row r="582" ht="15.75" customHeight="1">
      <c r="T582" s="35"/>
    </row>
    <row r="583" ht="15.75" customHeight="1">
      <c r="T583" s="35"/>
    </row>
    <row r="584" ht="15.75" customHeight="1">
      <c r="T584" s="35"/>
    </row>
    <row r="585" ht="15.75" customHeight="1">
      <c r="T585" s="35"/>
    </row>
    <row r="586" ht="15.75" customHeight="1">
      <c r="T586" s="35"/>
    </row>
    <row r="587" ht="15.75" customHeight="1">
      <c r="T587" s="35"/>
    </row>
    <row r="588" ht="15.75" customHeight="1">
      <c r="T588" s="35"/>
    </row>
    <row r="589" ht="15.75" customHeight="1">
      <c r="T589" s="35"/>
    </row>
    <row r="590" ht="15.75" customHeight="1">
      <c r="T590" s="35"/>
    </row>
    <row r="591" ht="15.75" customHeight="1">
      <c r="T591" s="35"/>
    </row>
    <row r="592" ht="15.75" customHeight="1">
      <c r="T592" s="35"/>
    </row>
    <row r="593" ht="15.75" customHeight="1">
      <c r="T593" s="35"/>
    </row>
    <row r="594" ht="15.75" customHeight="1">
      <c r="T594" s="35"/>
    </row>
    <row r="595" ht="15.75" customHeight="1">
      <c r="T595" s="35"/>
    </row>
    <row r="596" ht="15.75" customHeight="1">
      <c r="T596" s="35"/>
    </row>
    <row r="597" ht="15.75" customHeight="1">
      <c r="T597" s="35"/>
    </row>
    <row r="598" ht="15.75" customHeight="1">
      <c r="T598" s="35"/>
    </row>
    <row r="599" ht="15.75" customHeight="1">
      <c r="T599" s="35"/>
    </row>
    <row r="600" ht="15.75" customHeight="1">
      <c r="T600" s="35"/>
    </row>
    <row r="601" ht="15.75" customHeight="1">
      <c r="T601" s="35"/>
    </row>
    <row r="602" ht="15.75" customHeight="1">
      <c r="T602" s="35"/>
    </row>
    <row r="603" ht="15.75" customHeight="1">
      <c r="T603" s="35"/>
    </row>
    <row r="604" ht="15.75" customHeight="1">
      <c r="T604" s="35"/>
    </row>
    <row r="605" ht="15.75" customHeight="1">
      <c r="T605" s="35"/>
    </row>
    <row r="606" ht="15.75" customHeight="1">
      <c r="T606" s="35"/>
    </row>
    <row r="607" ht="15.75" customHeight="1">
      <c r="T607" s="35"/>
    </row>
    <row r="608" ht="15.75" customHeight="1">
      <c r="T608" s="35"/>
    </row>
    <row r="609" ht="15.75" customHeight="1">
      <c r="T609" s="35"/>
    </row>
    <row r="610" ht="15.75" customHeight="1">
      <c r="T610" s="35"/>
    </row>
    <row r="611" ht="15.75" customHeight="1">
      <c r="T611" s="35"/>
    </row>
    <row r="612" ht="15.75" customHeight="1">
      <c r="T612" s="35"/>
    </row>
    <row r="613" ht="15.75" customHeight="1">
      <c r="T613" s="35"/>
    </row>
    <row r="614" ht="15.75" customHeight="1">
      <c r="T614" s="35"/>
    </row>
    <row r="615" ht="15.75" customHeight="1">
      <c r="T615" s="35"/>
    </row>
    <row r="616" ht="15.75" customHeight="1">
      <c r="T616" s="35"/>
    </row>
    <row r="617" ht="15.75" customHeight="1">
      <c r="T617" s="35"/>
    </row>
    <row r="618" ht="15.75" customHeight="1">
      <c r="T618" s="35"/>
    </row>
    <row r="619" ht="15.75" customHeight="1">
      <c r="T619" s="35"/>
    </row>
    <row r="620" ht="15.75" customHeight="1">
      <c r="T620" s="35"/>
    </row>
    <row r="621" ht="15.75" customHeight="1">
      <c r="T621" s="35"/>
    </row>
    <row r="622" ht="15.75" customHeight="1">
      <c r="T622" s="35"/>
    </row>
    <row r="623" ht="15.75" customHeight="1">
      <c r="T623" s="35"/>
    </row>
    <row r="624" ht="15.75" customHeight="1">
      <c r="T624" s="35"/>
    </row>
    <row r="625" ht="15.75" customHeight="1">
      <c r="T625" s="35"/>
    </row>
    <row r="626" ht="15.75" customHeight="1">
      <c r="T626" s="35"/>
    </row>
    <row r="627" ht="15.75" customHeight="1">
      <c r="T627" s="35"/>
    </row>
    <row r="628" ht="15.75" customHeight="1">
      <c r="T628" s="35"/>
    </row>
    <row r="629" ht="15.75" customHeight="1">
      <c r="T629" s="35"/>
    </row>
    <row r="630" ht="15.75" customHeight="1">
      <c r="T630" s="35"/>
    </row>
    <row r="631" ht="15.75" customHeight="1">
      <c r="T631" s="35"/>
    </row>
    <row r="632" ht="15.75" customHeight="1">
      <c r="T632" s="35"/>
    </row>
    <row r="633" ht="15.75" customHeight="1">
      <c r="T633" s="35"/>
    </row>
    <row r="634" ht="15.75" customHeight="1">
      <c r="T634" s="35"/>
    </row>
    <row r="635" ht="15.75" customHeight="1">
      <c r="T635" s="35"/>
    </row>
    <row r="636" ht="15.75" customHeight="1">
      <c r="T636" s="35"/>
    </row>
    <row r="637" ht="15.75" customHeight="1">
      <c r="T637" s="35"/>
    </row>
    <row r="638" ht="15.75" customHeight="1">
      <c r="T638" s="35"/>
    </row>
    <row r="639" ht="15.75" customHeight="1">
      <c r="T639" s="35"/>
    </row>
    <row r="640" ht="15.75" customHeight="1">
      <c r="T640" s="35"/>
    </row>
    <row r="641" ht="15.75" customHeight="1">
      <c r="T641" s="35"/>
    </row>
    <row r="642" ht="15.75" customHeight="1">
      <c r="T642" s="35"/>
    </row>
    <row r="643" ht="15.75" customHeight="1">
      <c r="T643" s="35"/>
    </row>
    <row r="644" ht="15.75" customHeight="1">
      <c r="T644" s="35"/>
    </row>
    <row r="645" ht="15.75" customHeight="1">
      <c r="T645" s="35"/>
    </row>
    <row r="646" ht="15.75" customHeight="1">
      <c r="T646" s="35"/>
    </row>
    <row r="647" ht="15.75" customHeight="1">
      <c r="T647" s="35"/>
    </row>
    <row r="648" ht="15.75" customHeight="1">
      <c r="T648" s="35"/>
    </row>
    <row r="649" ht="15.75" customHeight="1">
      <c r="T649" s="35"/>
    </row>
    <row r="650" ht="15.75" customHeight="1">
      <c r="T650" s="35"/>
    </row>
    <row r="651" ht="15.75" customHeight="1">
      <c r="T651" s="35"/>
    </row>
    <row r="652" ht="15.75" customHeight="1">
      <c r="T652" s="35"/>
    </row>
    <row r="653" ht="15.75" customHeight="1">
      <c r="T653" s="35"/>
    </row>
    <row r="654" ht="15.75" customHeight="1">
      <c r="T654" s="35"/>
    </row>
    <row r="655" ht="15.75" customHeight="1">
      <c r="T655" s="35"/>
    </row>
    <row r="656" ht="15.75" customHeight="1">
      <c r="T656" s="35"/>
    </row>
    <row r="657" ht="15.75" customHeight="1">
      <c r="T657" s="35"/>
    </row>
    <row r="658" ht="15.75" customHeight="1">
      <c r="T658" s="35"/>
    </row>
    <row r="659" ht="15.75" customHeight="1">
      <c r="T659" s="35"/>
    </row>
    <row r="660" ht="15.75" customHeight="1">
      <c r="T660" s="35"/>
    </row>
    <row r="661" ht="15.75" customHeight="1">
      <c r="T661" s="35"/>
    </row>
    <row r="662" ht="15.75" customHeight="1">
      <c r="T662" s="35"/>
    </row>
    <row r="663" ht="15.75" customHeight="1">
      <c r="T663" s="35"/>
    </row>
    <row r="664" ht="15.75" customHeight="1">
      <c r="T664" s="35"/>
    </row>
    <row r="665" ht="15.75" customHeight="1">
      <c r="T665" s="35"/>
    </row>
    <row r="666" ht="15.75" customHeight="1">
      <c r="T666" s="35"/>
    </row>
    <row r="667" ht="15.75" customHeight="1">
      <c r="T667" s="35"/>
    </row>
    <row r="668" ht="15.75" customHeight="1">
      <c r="T668" s="35"/>
    </row>
    <row r="669" ht="15.75" customHeight="1">
      <c r="T669" s="35"/>
    </row>
    <row r="670" ht="15.75" customHeight="1">
      <c r="T670" s="35"/>
    </row>
    <row r="671" ht="15.75" customHeight="1">
      <c r="T671" s="35"/>
    </row>
    <row r="672" ht="15.75" customHeight="1">
      <c r="T672" s="35"/>
    </row>
    <row r="673" ht="15.75" customHeight="1">
      <c r="T673" s="35"/>
    </row>
    <row r="674" ht="15.75" customHeight="1">
      <c r="T674" s="35"/>
    </row>
    <row r="675" ht="15.75" customHeight="1">
      <c r="T675" s="35"/>
    </row>
    <row r="676" ht="15.75" customHeight="1">
      <c r="T676" s="35"/>
    </row>
    <row r="677" ht="15.75" customHeight="1">
      <c r="T677" s="35"/>
    </row>
    <row r="678" ht="15.75" customHeight="1">
      <c r="T678" s="35"/>
    </row>
    <row r="679" ht="15.75" customHeight="1">
      <c r="T679" s="35"/>
    </row>
    <row r="680" ht="15.75" customHeight="1">
      <c r="T680" s="35"/>
    </row>
    <row r="681" ht="15.75" customHeight="1">
      <c r="T681" s="35"/>
    </row>
    <row r="682" ht="15.75" customHeight="1">
      <c r="T682" s="35"/>
    </row>
    <row r="683" ht="15.75" customHeight="1">
      <c r="T683" s="35"/>
    </row>
    <row r="684" ht="15.75" customHeight="1">
      <c r="T684" s="35"/>
    </row>
    <row r="685" ht="15.75" customHeight="1">
      <c r="T685" s="35"/>
    </row>
    <row r="686" ht="15.75" customHeight="1">
      <c r="T686" s="35"/>
    </row>
    <row r="687" ht="15.75" customHeight="1">
      <c r="T687" s="35"/>
    </row>
    <row r="688" ht="15.75" customHeight="1">
      <c r="T688" s="35"/>
    </row>
    <row r="689" ht="15.75" customHeight="1">
      <c r="T689" s="35"/>
    </row>
    <row r="690" ht="15.75" customHeight="1">
      <c r="T690" s="35"/>
    </row>
    <row r="691" ht="15.75" customHeight="1">
      <c r="T691" s="35"/>
    </row>
    <row r="692" ht="15.75" customHeight="1">
      <c r="T692" s="35"/>
    </row>
    <row r="693" ht="15.75" customHeight="1">
      <c r="T693" s="35"/>
    </row>
    <row r="694" ht="15.75" customHeight="1">
      <c r="T694" s="35"/>
    </row>
    <row r="695" ht="15.75" customHeight="1">
      <c r="T695" s="35"/>
    </row>
    <row r="696" ht="15.75" customHeight="1">
      <c r="T696" s="35"/>
    </row>
    <row r="697" ht="15.75" customHeight="1">
      <c r="T697" s="35"/>
    </row>
    <row r="698" ht="15.75" customHeight="1">
      <c r="T698" s="35"/>
    </row>
    <row r="699" ht="15.75" customHeight="1">
      <c r="T699" s="35"/>
    </row>
    <row r="700" ht="15.75" customHeight="1">
      <c r="T700" s="35"/>
    </row>
    <row r="701" ht="15.75" customHeight="1">
      <c r="T701" s="35"/>
    </row>
    <row r="702" ht="15.75" customHeight="1">
      <c r="T702" s="35"/>
    </row>
    <row r="703" ht="15.75" customHeight="1">
      <c r="T703" s="35"/>
    </row>
    <row r="704" ht="15.75" customHeight="1">
      <c r="T704" s="35"/>
    </row>
    <row r="705" ht="15.75" customHeight="1">
      <c r="T705" s="35"/>
    </row>
    <row r="706" ht="15.75" customHeight="1">
      <c r="T706" s="35"/>
    </row>
    <row r="707" ht="15.75" customHeight="1">
      <c r="T707" s="35"/>
    </row>
    <row r="708" ht="15.75" customHeight="1">
      <c r="T708" s="35"/>
    </row>
    <row r="709" ht="15.75" customHeight="1">
      <c r="T709" s="35"/>
    </row>
    <row r="710" ht="15.75" customHeight="1">
      <c r="T710" s="35"/>
    </row>
    <row r="711" ht="15.75" customHeight="1">
      <c r="T711" s="35"/>
    </row>
    <row r="712" ht="15.75" customHeight="1">
      <c r="T712" s="35"/>
    </row>
    <row r="713" ht="15.75" customHeight="1">
      <c r="T713" s="35"/>
    </row>
    <row r="714" ht="15.75" customHeight="1">
      <c r="T714" s="35"/>
    </row>
    <row r="715" ht="15.75" customHeight="1">
      <c r="T715" s="35"/>
    </row>
    <row r="716" ht="15.75" customHeight="1">
      <c r="T716" s="35"/>
    </row>
    <row r="717" ht="15.75" customHeight="1">
      <c r="T717" s="35"/>
    </row>
    <row r="718" ht="15.75" customHeight="1">
      <c r="T718" s="35"/>
    </row>
    <row r="719" ht="15.75" customHeight="1">
      <c r="T719" s="35"/>
    </row>
    <row r="720" ht="15.75" customHeight="1">
      <c r="T720" s="35"/>
    </row>
    <row r="721" ht="15.75" customHeight="1">
      <c r="T721" s="35"/>
    </row>
    <row r="722" ht="15.75" customHeight="1">
      <c r="T722" s="35"/>
    </row>
    <row r="723" ht="15.75" customHeight="1">
      <c r="T723" s="35"/>
    </row>
    <row r="724" ht="15.75" customHeight="1">
      <c r="T724" s="35"/>
    </row>
    <row r="725" ht="15.75" customHeight="1">
      <c r="T725" s="35"/>
    </row>
    <row r="726" ht="15.75" customHeight="1">
      <c r="T726" s="35"/>
    </row>
    <row r="727" ht="15.75" customHeight="1">
      <c r="T727" s="35"/>
    </row>
    <row r="728" ht="15.75" customHeight="1">
      <c r="T728" s="35"/>
    </row>
    <row r="729" ht="15.75" customHeight="1">
      <c r="T729" s="35"/>
    </row>
    <row r="730" ht="15.75" customHeight="1">
      <c r="T730" s="35"/>
    </row>
    <row r="731" ht="15.75" customHeight="1">
      <c r="T731" s="35"/>
    </row>
    <row r="732" ht="15.75" customHeight="1">
      <c r="T732" s="35"/>
    </row>
    <row r="733" ht="15.75" customHeight="1">
      <c r="T733" s="35"/>
    </row>
    <row r="734" ht="15.75" customHeight="1">
      <c r="T734" s="35"/>
    </row>
    <row r="735" ht="15.75" customHeight="1">
      <c r="T735" s="35"/>
    </row>
    <row r="736" ht="15.75" customHeight="1">
      <c r="T736" s="35"/>
    </row>
    <row r="737" ht="15.75" customHeight="1">
      <c r="T737" s="35"/>
    </row>
    <row r="738" ht="15.75" customHeight="1">
      <c r="T738" s="35"/>
    </row>
    <row r="739" ht="15.75" customHeight="1">
      <c r="T739" s="35"/>
    </row>
    <row r="740" ht="15.75" customHeight="1">
      <c r="T740" s="35"/>
    </row>
    <row r="741" ht="15.75" customHeight="1">
      <c r="T741" s="35"/>
    </row>
    <row r="742" ht="15.75" customHeight="1">
      <c r="T742" s="35"/>
    </row>
    <row r="743" ht="15.75" customHeight="1">
      <c r="T743" s="35"/>
    </row>
    <row r="744" ht="15.75" customHeight="1">
      <c r="T744" s="35"/>
    </row>
    <row r="745" ht="15.75" customHeight="1">
      <c r="T745" s="35"/>
    </row>
    <row r="746" ht="15.75" customHeight="1">
      <c r="T746" s="35"/>
    </row>
    <row r="747" ht="15.75" customHeight="1">
      <c r="T747" s="35"/>
    </row>
    <row r="748" ht="15.75" customHeight="1">
      <c r="T748" s="35"/>
    </row>
    <row r="749" ht="15.75" customHeight="1">
      <c r="T749" s="35"/>
    </row>
    <row r="750" ht="15.75" customHeight="1">
      <c r="T750" s="35"/>
    </row>
    <row r="751" ht="15.75" customHeight="1">
      <c r="T751" s="35"/>
    </row>
    <row r="752" ht="15.75" customHeight="1">
      <c r="T752" s="35"/>
    </row>
    <row r="753" ht="15.75" customHeight="1">
      <c r="T753" s="35"/>
    </row>
    <row r="754" ht="15.75" customHeight="1">
      <c r="T754" s="35"/>
    </row>
    <row r="755" ht="15.75" customHeight="1">
      <c r="T755" s="35"/>
    </row>
    <row r="756" ht="15.75" customHeight="1">
      <c r="T756" s="35"/>
    </row>
    <row r="757" ht="15.75" customHeight="1">
      <c r="T757" s="35"/>
    </row>
    <row r="758" ht="15.75" customHeight="1">
      <c r="T758" s="35"/>
    </row>
    <row r="759" ht="15.75" customHeight="1">
      <c r="T759" s="35"/>
    </row>
    <row r="760" ht="15.75" customHeight="1">
      <c r="T760" s="35"/>
    </row>
    <row r="761" ht="15.75" customHeight="1">
      <c r="T761" s="35"/>
    </row>
    <row r="762" ht="15.75" customHeight="1">
      <c r="T762" s="35"/>
    </row>
    <row r="763" ht="15.75" customHeight="1">
      <c r="T763" s="35"/>
    </row>
    <row r="764" ht="15.75" customHeight="1">
      <c r="T764" s="35"/>
    </row>
    <row r="765" ht="15.75" customHeight="1">
      <c r="T765" s="35"/>
    </row>
    <row r="766" ht="15.75" customHeight="1">
      <c r="T766" s="35"/>
    </row>
    <row r="767" ht="15.75" customHeight="1">
      <c r="T767" s="35"/>
    </row>
    <row r="768" ht="15.75" customHeight="1">
      <c r="T768" s="35"/>
    </row>
    <row r="769" ht="15.75" customHeight="1">
      <c r="T769" s="35"/>
    </row>
    <row r="770" ht="15.75" customHeight="1">
      <c r="T770" s="35"/>
    </row>
    <row r="771" ht="15.75" customHeight="1">
      <c r="T771" s="35"/>
    </row>
    <row r="772" ht="15.75" customHeight="1">
      <c r="T772" s="35"/>
    </row>
    <row r="773" ht="15.75" customHeight="1">
      <c r="T773" s="35"/>
    </row>
    <row r="774" ht="15.75" customHeight="1">
      <c r="T774" s="35"/>
    </row>
    <row r="775" ht="15.75" customHeight="1">
      <c r="T775" s="35"/>
    </row>
    <row r="776" ht="15.75" customHeight="1">
      <c r="T776" s="35"/>
    </row>
    <row r="777" ht="15.75" customHeight="1">
      <c r="T777" s="35"/>
    </row>
    <row r="778" ht="15.75" customHeight="1">
      <c r="T778" s="35"/>
    </row>
    <row r="779" ht="15.75" customHeight="1">
      <c r="T779" s="35"/>
    </row>
    <row r="780" ht="15.75" customHeight="1">
      <c r="T780" s="35"/>
    </row>
    <row r="781" ht="15.75" customHeight="1">
      <c r="T781" s="35"/>
    </row>
    <row r="782" ht="15.75" customHeight="1">
      <c r="T782" s="35"/>
    </row>
    <row r="783" ht="15.75" customHeight="1">
      <c r="T783" s="35"/>
    </row>
    <row r="784" ht="15.75" customHeight="1">
      <c r="T784" s="35"/>
    </row>
    <row r="785" ht="15.75" customHeight="1">
      <c r="T785" s="35"/>
    </row>
    <row r="786" ht="15.75" customHeight="1">
      <c r="T786" s="35"/>
    </row>
    <row r="787" ht="15.75" customHeight="1">
      <c r="T787" s="35"/>
    </row>
    <row r="788" ht="15.75" customHeight="1">
      <c r="T788" s="35"/>
    </row>
    <row r="789" ht="15.75" customHeight="1">
      <c r="T789" s="35"/>
    </row>
    <row r="790" ht="15.75" customHeight="1">
      <c r="T790" s="35"/>
    </row>
    <row r="791" ht="15.75" customHeight="1">
      <c r="T791" s="35"/>
    </row>
    <row r="792" ht="15.75" customHeight="1">
      <c r="T792" s="35"/>
    </row>
    <row r="793" ht="15.75" customHeight="1">
      <c r="T793" s="35"/>
    </row>
    <row r="794" ht="15.75" customHeight="1">
      <c r="T794" s="35"/>
    </row>
    <row r="795" ht="15.75" customHeight="1">
      <c r="T795" s="35"/>
    </row>
    <row r="796" ht="15.75" customHeight="1">
      <c r="T796" s="35"/>
    </row>
    <row r="797" ht="15.75" customHeight="1">
      <c r="T797" s="35"/>
    </row>
    <row r="798" ht="15.75" customHeight="1">
      <c r="T798" s="35"/>
    </row>
    <row r="799" ht="15.75" customHeight="1">
      <c r="T799" s="35"/>
    </row>
    <row r="800" ht="15.75" customHeight="1">
      <c r="T800" s="35"/>
    </row>
    <row r="801" ht="15.75" customHeight="1">
      <c r="T801" s="35"/>
    </row>
    <row r="802" ht="15.75" customHeight="1">
      <c r="T802" s="35"/>
    </row>
    <row r="803" ht="15.75" customHeight="1">
      <c r="T803" s="35"/>
    </row>
    <row r="804" ht="15.75" customHeight="1">
      <c r="T804" s="35"/>
    </row>
    <row r="805" ht="15.75" customHeight="1">
      <c r="T805" s="35"/>
    </row>
    <row r="806" ht="15.75" customHeight="1">
      <c r="T806" s="35"/>
    </row>
    <row r="807" ht="15.75" customHeight="1">
      <c r="T807" s="35"/>
    </row>
    <row r="808" ht="15.75" customHeight="1">
      <c r="T808" s="35"/>
    </row>
    <row r="809" ht="15.75" customHeight="1">
      <c r="T809" s="35"/>
    </row>
    <row r="810" ht="15.75" customHeight="1">
      <c r="T810" s="35"/>
    </row>
    <row r="811" ht="15.75" customHeight="1">
      <c r="T811" s="35"/>
    </row>
    <row r="812" ht="15.75" customHeight="1">
      <c r="T812" s="35"/>
    </row>
    <row r="813" ht="15.75" customHeight="1">
      <c r="T813" s="35"/>
    </row>
    <row r="814" ht="15.75" customHeight="1">
      <c r="T814" s="35"/>
    </row>
    <row r="815" ht="15.75" customHeight="1">
      <c r="T815" s="35"/>
    </row>
    <row r="816" ht="15.75" customHeight="1">
      <c r="T816" s="35"/>
    </row>
    <row r="817" ht="15.75" customHeight="1">
      <c r="T817" s="35"/>
    </row>
    <row r="818" ht="15.75" customHeight="1">
      <c r="T818" s="35"/>
    </row>
    <row r="819" ht="15.75" customHeight="1">
      <c r="T819" s="35"/>
    </row>
    <row r="820" ht="15.75" customHeight="1">
      <c r="T820" s="35"/>
    </row>
    <row r="821" ht="15.75" customHeight="1">
      <c r="T821" s="35"/>
    </row>
    <row r="822" ht="15.75" customHeight="1">
      <c r="T822" s="35"/>
    </row>
    <row r="823" ht="15.75" customHeight="1">
      <c r="T823" s="35"/>
    </row>
    <row r="824" ht="15.75" customHeight="1">
      <c r="T824" s="35"/>
    </row>
    <row r="825" ht="15.75" customHeight="1">
      <c r="T825" s="35"/>
    </row>
    <row r="826" ht="15.75" customHeight="1">
      <c r="T826" s="35"/>
    </row>
    <row r="827" ht="15.75" customHeight="1">
      <c r="T827" s="35"/>
    </row>
    <row r="828" ht="15.75" customHeight="1">
      <c r="T828" s="35"/>
    </row>
    <row r="829" ht="15.75" customHeight="1">
      <c r="T829" s="35"/>
    </row>
    <row r="830" ht="15.75" customHeight="1">
      <c r="T830" s="35"/>
    </row>
    <row r="831" ht="15.75" customHeight="1">
      <c r="T831" s="35"/>
    </row>
    <row r="832" ht="15.75" customHeight="1">
      <c r="T832" s="35"/>
    </row>
    <row r="833" ht="15.75" customHeight="1">
      <c r="T833" s="35"/>
    </row>
    <row r="834" ht="15.75" customHeight="1">
      <c r="T834" s="35"/>
    </row>
    <row r="835" ht="15.75" customHeight="1">
      <c r="T835" s="35"/>
    </row>
    <row r="836" ht="15.75" customHeight="1">
      <c r="T836" s="35"/>
    </row>
    <row r="837" ht="15.75" customHeight="1">
      <c r="T837" s="35"/>
    </row>
    <row r="838" ht="15.75" customHeight="1">
      <c r="T838" s="35"/>
    </row>
    <row r="839" ht="15.75" customHeight="1">
      <c r="T839" s="35"/>
    </row>
    <row r="840" ht="15.75" customHeight="1">
      <c r="T840" s="35"/>
    </row>
    <row r="841" ht="15.75" customHeight="1">
      <c r="T841" s="35"/>
    </row>
    <row r="842" ht="15.75" customHeight="1">
      <c r="T842" s="35"/>
    </row>
    <row r="843" ht="15.75" customHeight="1">
      <c r="T843" s="35"/>
    </row>
    <row r="844" ht="15.75" customHeight="1">
      <c r="T844" s="35"/>
    </row>
    <row r="845" ht="15.75" customHeight="1">
      <c r="T845" s="35"/>
    </row>
    <row r="846" ht="15.75" customHeight="1">
      <c r="T846" s="35"/>
    </row>
    <row r="847" ht="15.75" customHeight="1">
      <c r="T847" s="35"/>
    </row>
    <row r="848" ht="15.75" customHeight="1">
      <c r="T848" s="35"/>
    </row>
    <row r="849" ht="15.75" customHeight="1">
      <c r="T849" s="35"/>
    </row>
    <row r="850" ht="15.75" customHeight="1">
      <c r="T850" s="35"/>
    </row>
    <row r="851" ht="15.75" customHeight="1">
      <c r="T851" s="35"/>
    </row>
    <row r="852" ht="15.75" customHeight="1">
      <c r="T852" s="35"/>
    </row>
    <row r="853" ht="15.75" customHeight="1">
      <c r="T853" s="35"/>
    </row>
    <row r="854" ht="15.75" customHeight="1">
      <c r="T854" s="35"/>
    </row>
    <row r="855" ht="15.75" customHeight="1">
      <c r="T855" s="35"/>
    </row>
    <row r="856" ht="15.75" customHeight="1">
      <c r="T856" s="35"/>
    </row>
    <row r="857" ht="15.75" customHeight="1">
      <c r="T857" s="35"/>
    </row>
    <row r="858" ht="15.75" customHeight="1">
      <c r="T858" s="35"/>
    </row>
    <row r="859" ht="15.75" customHeight="1">
      <c r="T859" s="35"/>
    </row>
    <row r="860" ht="15.75" customHeight="1">
      <c r="T860" s="35"/>
    </row>
    <row r="861" ht="15.75" customHeight="1">
      <c r="T861" s="35"/>
    </row>
    <row r="862" ht="15.75" customHeight="1">
      <c r="T862" s="35"/>
    </row>
    <row r="863" ht="15.75" customHeight="1">
      <c r="T863" s="35"/>
    </row>
    <row r="864" ht="15.75" customHeight="1">
      <c r="T864" s="35"/>
    </row>
    <row r="865" ht="15.75" customHeight="1">
      <c r="T865" s="35"/>
    </row>
    <row r="866" ht="15.75" customHeight="1">
      <c r="T866" s="35"/>
    </row>
    <row r="867" ht="15.75" customHeight="1">
      <c r="T867" s="35"/>
    </row>
    <row r="868" ht="15.75" customHeight="1">
      <c r="T868" s="35"/>
    </row>
    <row r="869" ht="15.75" customHeight="1">
      <c r="T869" s="35"/>
    </row>
    <row r="870" ht="15.75" customHeight="1">
      <c r="T870" s="35"/>
    </row>
    <row r="871" ht="15.75" customHeight="1">
      <c r="T871" s="35"/>
    </row>
    <row r="872" ht="15.75" customHeight="1">
      <c r="T872" s="35"/>
    </row>
    <row r="873" ht="15.75" customHeight="1">
      <c r="T873" s="35"/>
    </row>
    <row r="874" ht="15.75" customHeight="1">
      <c r="T874" s="35"/>
    </row>
    <row r="875" ht="15.75" customHeight="1">
      <c r="T875" s="35"/>
    </row>
    <row r="876" ht="15.75" customHeight="1">
      <c r="T876" s="35"/>
    </row>
    <row r="877" ht="15.75" customHeight="1">
      <c r="T877" s="35"/>
    </row>
    <row r="878" ht="15.75" customHeight="1">
      <c r="T878" s="35"/>
    </row>
    <row r="879" ht="15.75" customHeight="1">
      <c r="T879" s="35"/>
    </row>
    <row r="880" ht="15.75" customHeight="1">
      <c r="T880" s="35"/>
    </row>
    <row r="881" ht="15.75" customHeight="1">
      <c r="T881" s="35"/>
    </row>
    <row r="882" ht="15.75" customHeight="1">
      <c r="T882" s="35"/>
    </row>
    <row r="883" ht="15.75" customHeight="1">
      <c r="T883" s="35"/>
    </row>
    <row r="884" ht="15.75" customHeight="1">
      <c r="T884" s="35"/>
    </row>
    <row r="885" ht="15.75" customHeight="1">
      <c r="T885" s="35"/>
    </row>
    <row r="886" ht="15.75" customHeight="1">
      <c r="T886" s="35"/>
    </row>
    <row r="887" ht="15.75" customHeight="1">
      <c r="T887" s="35"/>
    </row>
    <row r="888" ht="15.75" customHeight="1">
      <c r="T888" s="35"/>
    </row>
    <row r="889" ht="15.75" customHeight="1">
      <c r="T889" s="35"/>
    </row>
    <row r="890" ht="15.75" customHeight="1">
      <c r="T890" s="35"/>
    </row>
    <row r="891" ht="15.75" customHeight="1">
      <c r="T891" s="35"/>
    </row>
    <row r="892" ht="15.75" customHeight="1">
      <c r="T892" s="35"/>
    </row>
    <row r="893" ht="15.75" customHeight="1">
      <c r="T893" s="35"/>
    </row>
    <row r="894" ht="15.75" customHeight="1">
      <c r="T894" s="35"/>
    </row>
    <row r="895" ht="15.75" customHeight="1">
      <c r="T895" s="35"/>
    </row>
    <row r="896" ht="15.75" customHeight="1">
      <c r="T896" s="35"/>
    </row>
    <row r="897" ht="15.75" customHeight="1">
      <c r="T897" s="35"/>
    </row>
    <row r="898" ht="15.75" customHeight="1">
      <c r="T898" s="35"/>
    </row>
    <row r="899" ht="15.75" customHeight="1">
      <c r="T899" s="35"/>
    </row>
    <row r="900" ht="15.75" customHeight="1">
      <c r="T900" s="35"/>
    </row>
    <row r="901" ht="15.75" customHeight="1">
      <c r="T901" s="35"/>
    </row>
    <row r="902" ht="15.75" customHeight="1">
      <c r="T902" s="35"/>
    </row>
    <row r="903" ht="15.75" customHeight="1">
      <c r="T903" s="35"/>
    </row>
    <row r="904" ht="15.75" customHeight="1">
      <c r="T904" s="35"/>
    </row>
    <row r="905" ht="15.75" customHeight="1">
      <c r="T905" s="35"/>
    </row>
    <row r="906" ht="15.75" customHeight="1">
      <c r="T906" s="35"/>
    </row>
    <row r="907" ht="15.75" customHeight="1">
      <c r="T907" s="35"/>
    </row>
    <row r="908" ht="15.75" customHeight="1">
      <c r="T908" s="35"/>
    </row>
    <row r="909" ht="15.75" customHeight="1">
      <c r="T909" s="35"/>
    </row>
    <row r="910" ht="15.75" customHeight="1">
      <c r="T910" s="35"/>
    </row>
    <row r="911" ht="15.75" customHeight="1">
      <c r="T911" s="35"/>
    </row>
    <row r="912" ht="15.75" customHeight="1">
      <c r="T912" s="35"/>
    </row>
    <row r="913" ht="15.75" customHeight="1">
      <c r="T913" s="35"/>
    </row>
    <row r="914" ht="15.75" customHeight="1">
      <c r="T914" s="35"/>
    </row>
    <row r="915" ht="15.75" customHeight="1">
      <c r="T915" s="35"/>
    </row>
    <row r="916" ht="15.75" customHeight="1">
      <c r="T916" s="35"/>
    </row>
    <row r="917" ht="15.75" customHeight="1">
      <c r="T917" s="35"/>
    </row>
    <row r="918" ht="15.75" customHeight="1">
      <c r="T918" s="35"/>
    </row>
    <row r="919" ht="15.75" customHeight="1">
      <c r="T919" s="35"/>
    </row>
    <row r="920" ht="15.75" customHeight="1">
      <c r="T920" s="35"/>
    </row>
    <row r="921" ht="15.75" customHeight="1">
      <c r="T921" s="35"/>
    </row>
    <row r="922" ht="15.75" customHeight="1">
      <c r="T922" s="35"/>
    </row>
    <row r="923" ht="15.75" customHeight="1">
      <c r="T923" s="35"/>
    </row>
    <row r="924" ht="15.75" customHeight="1">
      <c r="T924" s="35"/>
    </row>
    <row r="925" ht="15.75" customHeight="1">
      <c r="T925" s="35"/>
    </row>
    <row r="926" ht="15.75" customHeight="1">
      <c r="T926" s="35"/>
    </row>
    <row r="927" ht="15.75" customHeight="1">
      <c r="T927" s="35"/>
    </row>
    <row r="928" ht="15.75" customHeight="1">
      <c r="T928" s="35"/>
    </row>
    <row r="929" ht="15.75" customHeight="1">
      <c r="T929" s="35"/>
    </row>
    <row r="930" ht="15.75" customHeight="1">
      <c r="T930" s="35"/>
    </row>
    <row r="931" ht="15.75" customHeight="1">
      <c r="T931" s="35"/>
    </row>
    <row r="932" ht="15.75" customHeight="1">
      <c r="T932" s="35"/>
    </row>
    <row r="933" ht="15.75" customHeight="1">
      <c r="T933" s="35"/>
    </row>
    <row r="934" ht="15.75" customHeight="1">
      <c r="T934" s="35"/>
    </row>
    <row r="935" ht="15.75" customHeight="1">
      <c r="T935" s="35"/>
    </row>
    <row r="936" ht="15.75" customHeight="1">
      <c r="T936" s="35"/>
    </row>
    <row r="937" ht="15.75" customHeight="1">
      <c r="T937" s="35"/>
    </row>
    <row r="938" ht="15.75" customHeight="1">
      <c r="T938" s="35"/>
    </row>
    <row r="939" ht="15.75" customHeight="1">
      <c r="T939" s="35"/>
    </row>
    <row r="940" ht="15.75" customHeight="1">
      <c r="T940" s="35"/>
    </row>
    <row r="941" ht="15.75" customHeight="1">
      <c r="T941" s="35"/>
    </row>
    <row r="942" ht="15.75" customHeight="1">
      <c r="T942" s="35"/>
    </row>
    <row r="943" ht="15.75" customHeight="1">
      <c r="T943" s="35"/>
    </row>
    <row r="944" ht="15.75" customHeight="1">
      <c r="T944" s="35"/>
    </row>
    <row r="945" ht="15.75" customHeight="1">
      <c r="T945" s="35"/>
    </row>
    <row r="946" ht="15.75" customHeight="1">
      <c r="T946" s="35"/>
    </row>
    <row r="947" ht="15.75" customHeight="1">
      <c r="T947" s="35"/>
    </row>
    <row r="948" ht="15.75" customHeight="1">
      <c r="T948" s="35"/>
    </row>
    <row r="949" ht="15.75" customHeight="1">
      <c r="T949" s="35"/>
    </row>
    <row r="950" ht="15.75" customHeight="1">
      <c r="T950" s="35"/>
    </row>
    <row r="951" ht="15.75" customHeight="1">
      <c r="T951" s="35"/>
    </row>
    <row r="952" ht="15.75" customHeight="1">
      <c r="T952" s="35"/>
    </row>
    <row r="953" ht="15.75" customHeight="1">
      <c r="T953" s="35"/>
    </row>
    <row r="954" ht="15.75" customHeight="1">
      <c r="T954" s="35"/>
    </row>
    <row r="955" ht="15.75" customHeight="1">
      <c r="T955" s="35"/>
    </row>
    <row r="956" ht="15.75" customHeight="1">
      <c r="T956" s="35"/>
    </row>
    <row r="957" ht="15.75" customHeight="1">
      <c r="T957" s="35"/>
    </row>
    <row r="958" ht="15.75" customHeight="1">
      <c r="T958" s="35"/>
    </row>
    <row r="959" ht="15.75" customHeight="1">
      <c r="T959" s="35"/>
    </row>
    <row r="960" ht="15.75" customHeight="1">
      <c r="T960" s="35"/>
    </row>
    <row r="961" ht="15.75" customHeight="1">
      <c r="T961" s="35"/>
    </row>
    <row r="962" ht="15.75" customHeight="1">
      <c r="T962" s="35"/>
    </row>
    <row r="963" ht="15.75" customHeight="1">
      <c r="T963" s="35"/>
    </row>
    <row r="964" ht="15.75" customHeight="1">
      <c r="T964" s="35"/>
    </row>
    <row r="965" ht="15.75" customHeight="1">
      <c r="T965" s="35"/>
    </row>
    <row r="966" ht="15.75" customHeight="1">
      <c r="T966" s="35"/>
    </row>
    <row r="967" ht="15.75" customHeight="1">
      <c r="T967" s="35"/>
    </row>
    <row r="968" ht="15.75" customHeight="1">
      <c r="T968" s="35"/>
    </row>
    <row r="969" ht="15.75" customHeight="1">
      <c r="T969" s="35"/>
    </row>
    <row r="970" ht="15.75" customHeight="1">
      <c r="T970" s="35"/>
    </row>
    <row r="971" ht="15.75" customHeight="1">
      <c r="T971" s="35"/>
    </row>
    <row r="972" ht="15.75" customHeight="1">
      <c r="T972" s="35"/>
    </row>
    <row r="973" ht="15.75" customHeight="1">
      <c r="T973" s="35"/>
    </row>
    <row r="974" ht="15.75" customHeight="1">
      <c r="T974" s="35"/>
    </row>
    <row r="975" ht="15.75" customHeight="1">
      <c r="T975" s="35"/>
    </row>
    <row r="976" ht="15.75" customHeight="1">
      <c r="T976" s="35"/>
    </row>
    <row r="977" ht="15.75" customHeight="1">
      <c r="T977" s="35"/>
    </row>
    <row r="978" ht="15.75" customHeight="1">
      <c r="T978" s="35"/>
    </row>
    <row r="979" ht="15.75" customHeight="1">
      <c r="T979" s="35"/>
    </row>
    <row r="980" ht="15.75" customHeight="1">
      <c r="T980" s="35"/>
    </row>
    <row r="981" ht="15.75" customHeight="1">
      <c r="T981" s="35"/>
    </row>
    <row r="982" ht="15.75" customHeight="1">
      <c r="T982" s="35"/>
    </row>
    <row r="983" ht="15.75" customHeight="1">
      <c r="T983" s="35"/>
    </row>
    <row r="984" ht="15.75" customHeight="1">
      <c r="T984" s="35"/>
    </row>
    <row r="985" ht="15.75" customHeight="1">
      <c r="T985" s="35"/>
    </row>
    <row r="986" ht="15.75" customHeight="1">
      <c r="T986" s="35"/>
    </row>
    <row r="987" ht="15.75" customHeight="1">
      <c r="T987" s="35"/>
    </row>
    <row r="988" ht="15.75" customHeight="1">
      <c r="T988" s="35"/>
    </row>
    <row r="989" ht="15.75" customHeight="1">
      <c r="T989" s="35"/>
    </row>
    <row r="990" ht="15.75" customHeight="1">
      <c r="T990" s="35"/>
    </row>
    <row r="991" ht="15.75" customHeight="1">
      <c r="T991" s="35"/>
    </row>
    <row r="992" ht="15.75" customHeight="1">
      <c r="T992" s="35"/>
    </row>
    <row r="993" ht="15.75" customHeight="1">
      <c r="T993" s="35"/>
    </row>
    <row r="994" ht="15.75" customHeight="1">
      <c r="T994" s="35"/>
    </row>
    <row r="995" ht="15.75" customHeight="1">
      <c r="T995" s="35"/>
    </row>
    <row r="996" ht="15.75" customHeight="1">
      <c r="T996" s="35"/>
    </row>
    <row r="997" ht="15.75" customHeight="1">
      <c r="T997" s="35"/>
    </row>
    <row r="998" ht="15.75" customHeight="1">
      <c r="T998" s="35"/>
    </row>
    <row r="999" ht="15.75" customHeight="1">
      <c r="T999" s="35"/>
    </row>
    <row r="1000" ht="15.75" customHeight="1">
      <c r="T1000" s="3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46</v>
      </c>
      <c r="B1" s="6" t="s">
        <v>15</v>
      </c>
      <c r="C1" s="6" t="s">
        <v>16</v>
      </c>
      <c r="D1" s="6" t="s">
        <v>47</v>
      </c>
      <c r="I1" s="6" t="s">
        <v>48</v>
      </c>
      <c r="K1" s="6" t="s">
        <v>20</v>
      </c>
      <c r="O1" s="6" t="s">
        <v>36</v>
      </c>
      <c r="R1" s="6" t="s">
        <v>49</v>
      </c>
    </row>
    <row r="2">
      <c r="D2" s="18" t="s">
        <v>50</v>
      </c>
      <c r="E2" s="18" t="s">
        <v>51</v>
      </c>
      <c r="F2" s="18" t="s">
        <v>52</v>
      </c>
      <c r="G2" s="18" t="s">
        <v>53</v>
      </c>
      <c r="H2" s="18" t="s">
        <v>54</v>
      </c>
      <c r="I2" s="18" t="s">
        <v>55</v>
      </c>
      <c r="J2" s="18" t="s">
        <v>56</v>
      </c>
      <c r="K2" s="18" t="s">
        <v>57</v>
      </c>
      <c r="L2" s="18" t="s">
        <v>58</v>
      </c>
      <c r="M2" s="18" t="s">
        <v>59</v>
      </c>
      <c r="N2" s="18" t="s">
        <v>36</v>
      </c>
      <c r="O2" s="18" t="s">
        <v>36</v>
      </c>
      <c r="P2" s="18" t="s">
        <v>36</v>
      </c>
      <c r="Q2" s="18" t="s">
        <v>36</v>
      </c>
      <c r="R2" s="19" t="s">
        <v>60</v>
      </c>
      <c r="S2" s="20" t="s">
        <v>60</v>
      </c>
      <c r="T2" s="18" t="s">
        <v>61</v>
      </c>
    </row>
    <row r="3">
      <c r="A3" s="21">
        <v>1.0</v>
      </c>
      <c r="B3" s="23" t="s">
        <v>60</v>
      </c>
      <c r="C3" s="22" t="s">
        <v>62</v>
      </c>
      <c r="D3" s="23"/>
      <c r="E3" s="23"/>
      <c r="F3" s="23"/>
      <c r="G3" s="23"/>
      <c r="H3" s="23"/>
      <c r="I3" s="23">
        <f>IF(K3&gt;K4,1,0)</f>
        <v>0</v>
      </c>
      <c r="J3" s="23">
        <f t="shared" ref="J3:J122" si="1">IF(I3=0,1,0)</f>
        <v>1</v>
      </c>
      <c r="K3" s="23">
        <f t="shared" ref="K3:K122" si="2">SUM(D3:H3)</f>
        <v>0</v>
      </c>
      <c r="L3" s="23">
        <f t="shared" ref="L3:L122" si="3">N3-K3-M3</f>
        <v>0</v>
      </c>
      <c r="M3" s="23">
        <f>K4</f>
        <v>0</v>
      </c>
      <c r="N3" s="23">
        <f t="shared" ref="N3:N122" si="4">IF(ISBLANK(D3),0,1)+IF(ISBLANK(E3),0,1)+IF(ISBLANK(F3),0,1)+IF(ISBLANK(G3),0,1)+IF(ISBLANK(H3),0,1)</f>
        <v>0</v>
      </c>
      <c r="O3" s="23">
        <f t="shared" ref="O3:O122" si="5">SUM(D3:H3)</f>
        <v>0</v>
      </c>
      <c r="P3" s="23">
        <f>SUM(D4:H4)</f>
        <v>0</v>
      </c>
      <c r="Q3" s="23">
        <f t="shared" ref="Q3:Q122" si="6">O3-P3</f>
        <v>0</v>
      </c>
      <c r="R3" s="23" t="s">
        <v>60</v>
      </c>
      <c r="S3" s="23" t="s">
        <v>60</v>
      </c>
      <c r="T3" s="24" t="s">
        <v>60</v>
      </c>
      <c r="U3" s="25"/>
      <c r="V3" s="25"/>
      <c r="W3" s="25"/>
      <c r="X3" s="25"/>
      <c r="Y3" s="25"/>
      <c r="Z3" s="25"/>
    </row>
    <row r="4">
      <c r="A4" s="26"/>
      <c r="B4" s="23" t="s">
        <v>60</v>
      </c>
      <c r="C4" s="23" t="s">
        <v>60</v>
      </c>
      <c r="D4" s="23"/>
      <c r="E4" s="23"/>
      <c r="F4" s="23"/>
      <c r="G4" s="23"/>
      <c r="H4" s="23"/>
      <c r="I4" s="23">
        <f>IF(K4&gt;K3,1,0)</f>
        <v>0</v>
      </c>
      <c r="J4" s="23">
        <f t="shared" si="1"/>
        <v>1</v>
      </c>
      <c r="K4" s="23">
        <f t="shared" si="2"/>
        <v>0</v>
      </c>
      <c r="L4" s="23">
        <f t="shared" si="3"/>
        <v>0</v>
      </c>
      <c r="M4" s="23">
        <f>K3</f>
        <v>0</v>
      </c>
      <c r="N4" s="23">
        <f t="shared" si="4"/>
        <v>0</v>
      </c>
      <c r="O4" s="23">
        <f t="shared" si="5"/>
        <v>0</v>
      </c>
      <c r="P4" s="23">
        <f>SUM(D3:H3)</f>
        <v>0</v>
      </c>
      <c r="Q4" s="23">
        <f t="shared" si="6"/>
        <v>0</v>
      </c>
      <c r="R4" s="23" t="s">
        <v>60</v>
      </c>
      <c r="S4" s="23" t="s">
        <v>60</v>
      </c>
      <c r="T4" s="24" t="s">
        <v>60</v>
      </c>
      <c r="U4" s="25"/>
      <c r="V4" s="25"/>
      <c r="W4" s="25"/>
      <c r="X4" s="25"/>
      <c r="Y4" s="25"/>
      <c r="Z4" s="25"/>
    </row>
    <row r="5">
      <c r="A5" s="27">
        <v>2.0</v>
      </c>
      <c r="B5" s="31" t="s">
        <v>60</v>
      </c>
      <c r="C5" s="31" t="s">
        <v>60</v>
      </c>
      <c r="D5" s="31"/>
      <c r="E5" s="31"/>
      <c r="F5" s="31"/>
      <c r="G5" s="31"/>
      <c r="H5" s="31"/>
      <c r="I5" s="31">
        <f>IF(K5&gt;K6,1,0)</f>
        <v>0</v>
      </c>
      <c r="J5" s="31">
        <f t="shared" si="1"/>
        <v>1</v>
      </c>
      <c r="K5" s="31">
        <f t="shared" si="2"/>
        <v>0</v>
      </c>
      <c r="L5" s="31">
        <f t="shared" si="3"/>
        <v>0</v>
      </c>
      <c r="M5" s="31">
        <f>K6</f>
        <v>0</v>
      </c>
      <c r="N5" s="31">
        <f t="shared" si="4"/>
        <v>0</v>
      </c>
      <c r="O5" s="31">
        <f t="shared" si="5"/>
        <v>0</v>
      </c>
      <c r="P5" s="31">
        <f>SUM(D6:H6)</f>
        <v>0</v>
      </c>
      <c r="Q5" s="31">
        <f t="shared" si="6"/>
        <v>0</v>
      </c>
      <c r="R5" s="31" t="s">
        <v>60</v>
      </c>
      <c r="S5" s="31" t="s">
        <v>60</v>
      </c>
      <c r="T5" s="32" t="s">
        <v>60</v>
      </c>
      <c r="U5" s="33"/>
      <c r="V5" s="33"/>
      <c r="W5" s="33"/>
      <c r="X5" s="33"/>
      <c r="Y5" s="33"/>
      <c r="Z5" s="33"/>
    </row>
    <row r="6">
      <c r="A6" s="26"/>
      <c r="B6" s="31" t="s">
        <v>60</v>
      </c>
      <c r="C6" s="31" t="s">
        <v>60</v>
      </c>
      <c r="D6" s="31"/>
      <c r="E6" s="31"/>
      <c r="F6" s="31"/>
      <c r="G6" s="31"/>
      <c r="H6" s="31"/>
      <c r="I6" s="31">
        <f>IF(K6&gt;K5,1,0)</f>
        <v>0</v>
      </c>
      <c r="J6" s="31">
        <f t="shared" si="1"/>
        <v>1</v>
      </c>
      <c r="K6" s="31">
        <f t="shared" si="2"/>
        <v>0</v>
      </c>
      <c r="L6" s="31">
        <f t="shared" si="3"/>
        <v>0</v>
      </c>
      <c r="M6" s="31">
        <f>K5</f>
        <v>0</v>
      </c>
      <c r="N6" s="31">
        <f t="shared" si="4"/>
        <v>0</v>
      </c>
      <c r="O6" s="31">
        <f t="shared" si="5"/>
        <v>0</v>
      </c>
      <c r="P6" s="31">
        <f>SUM(D5:H5)</f>
        <v>0</v>
      </c>
      <c r="Q6" s="31">
        <f t="shared" si="6"/>
        <v>0</v>
      </c>
      <c r="R6" s="31" t="s">
        <v>60</v>
      </c>
      <c r="S6" s="31" t="s">
        <v>60</v>
      </c>
      <c r="T6" s="32" t="s">
        <v>60</v>
      </c>
      <c r="U6" s="33"/>
      <c r="V6" s="33"/>
      <c r="W6" s="33"/>
      <c r="X6" s="33"/>
      <c r="Y6" s="33"/>
      <c r="Z6" s="33"/>
    </row>
    <row r="7">
      <c r="A7" s="21">
        <v>3.0</v>
      </c>
      <c r="B7" s="23" t="s">
        <v>60</v>
      </c>
      <c r="C7" s="23" t="s">
        <v>60</v>
      </c>
      <c r="D7" s="23"/>
      <c r="E7" s="23"/>
      <c r="F7" s="23"/>
      <c r="G7" s="23"/>
      <c r="H7" s="23"/>
      <c r="I7" s="23">
        <f>IF(K7&gt;K8,1,0)</f>
        <v>0</v>
      </c>
      <c r="J7" s="23">
        <f t="shared" si="1"/>
        <v>1</v>
      </c>
      <c r="K7" s="23">
        <f t="shared" si="2"/>
        <v>0</v>
      </c>
      <c r="L7" s="23">
        <f t="shared" si="3"/>
        <v>0</v>
      </c>
      <c r="M7" s="23">
        <f>K8</f>
        <v>0</v>
      </c>
      <c r="N7" s="23">
        <f t="shared" si="4"/>
        <v>0</v>
      </c>
      <c r="O7" s="23">
        <f t="shared" si="5"/>
        <v>0</v>
      </c>
      <c r="P7" s="23">
        <f>SUM(D8:H8)</f>
        <v>0</v>
      </c>
      <c r="Q7" s="23">
        <f t="shared" si="6"/>
        <v>0</v>
      </c>
      <c r="R7" s="23" t="s">
        <v>60</v>
      </c>
      <c r="S7" s="23" t="s">
        <v>60</v>
      </c>
      <c r="T7" s="24" t="s">
        <v>60</v>
      </c>
      <c r="U7" s="25"/>
      <c r="V7" s="25"/>
      <c r="W7" s="25"/>
      <c r="X7" s="25"/>
      <c r="Y7" s="25"/>
      <c r="Z7" s="25"/>
    </row>
    <row r="8">
      <c r="A8" s="26"/>
      <c r="B8" s="23" t="s">
        <v>60</v>
      </c>
      <c r="C8" s="23" t="s">
        <v>60</v>
      </c>
      <c r="D8" s="23"/>
      <c r="E8" s="23"/>
      <c r="F8" s="23"/>
      <c r="G8" s="23"/>
      <c r="H8" s="23"/>
      <c r="I8" s="23">
        <f>IF(K8&gt;K7,1,0)</f>
        <v>0</v>
      </c>
      <c r="J8" s="23">
        <f t="shared" si="1"/>
        <v>1</v>
      </c>
      <c r="K8" s="23">
        <f t="shared" si="2"/>
        <v>0</v>
      </c>
      <c r="L8" s="23">
        <f t="shared" si="3"/>
        <v>0</v>
      </c>
      <c r="M8" s="23">
        <f>K7</f>
        <v>0</v>
      </c>
      <c r="N8" s="23">
        <f t="shared" si="4"/>
        <v>0</v>
      </c>
      <c r="O8" s="23">
        <f t="shared" si="5"/>
        <v>0</v>
      </c>
      <c r="P8" s="23">
        <f>SUM(D7:H7)</f>
        <v>0</v>
      </c>
      <c r="Q8" s="23">
        <f t="shared" si="6"/>
        <v>0</v>
      </c>
      <c r="R8" s="23" t="s">
        <v>60</v>
      </c>
      <c r="S8" s="23" t="s">
        <v>60</v>
      </c>
      <c r="T8" s="24" t="s">
        <v>60</v>
      </c>
      <c r="U8" s="25"/>
      <c r="V8" s="25"/>
      <c r="W8" s="25"/>
      <c r="X8" s="25"/>
      <c r="Y8" s="25"/>
      <c r="Z8" s="25"/>
    </row>
    <row r="9">
      <c r="A9" s="27">
        <v>4.0</v>
      </c>
      <c r="B9" s="31" t="s">
        <v>60</v>
      </c>
      <c r="C9" s="31" t="s">
        <v>60</v>
      </c>
      <c r="D9" s="31"/>
      <c r="E9" s="31"/>
      <c r="F9" s="31"/>
      <c r="G9" s="31"/>
      <c r="H9" s="31"/>
      <c r="I9" s="31">
        <f>IF(K9&gt;K10,1,0)</f>
        <v>0</v>
      </c>
      <c r="J9" s="31">
        <f t="shared" si="1"/>
        <v>1</v>
      </c>
      <c r="K9" s="31">
        <f t="shared" si="2"/>
        <v>0</v>
      </c>
      <c r="L9" s="31">
        <f t="shared" si="3"/>
        <v>0</v>
      </c>
      <c r="M9" s="31">
        <f>K10</f>
        <v>0</v>
      </c>
      <c r="N9" s="31">
        <f t="shared" si="4"/>
        <v>0</v>
      </c>
      <c r="O9" s="31">
        <f t="shared" si="5"/>
        <v>0</v>
      </c>
      <c r="P9" s="31">
        <f>SUM(D10:H10)</f>
        <v>0</v>
      </c>
      <c r="Q9" s="31">
        <f t="shared" si="6"/>
        <v>0</v>
      </c>
      <c r="R9" s="31" t="s">
        <v>60</v>
      </c>
      <c r="S9" s="31" t="s">
        <v>60</v>
      </c>
      <c r="T9" s="32" t="s">
        <v>60</v>
      </c>
      <c r="U9" s="33"/>
      <c r="V9" s="33"/>
      <c r="W9" s="33"/>
      <c r="X9" s="33"/>
      <c r="Y9" s="33"/>
      <c r="Z9" s="33"/>
    </row>
    <row r="10">
      <c r="A10" s="26"/>
      <c r="B10" s="31" t="s">
        <v>60</v>
      </c>
      <c r="C10" s="31" t="s">
        <v>60</v>
      </c>
      <c r="D10" s="31"/>
      <c r="E10" s="31"/>
      <c r="F10" s="31"/>
      <c r="G10" s="31"/>
      <c r="H10" s="31"/>
      <c r="I10" s="31">
        <f>IF(K10&gt;K9,1,0)</f>
        <v>0</v>
      </c>
      <c r="J10" s="31">
        <f t="shared" si="1"/>
        <v>1</v>
      </c>
      <c r="K10" s="31">
        <f t="shared" si="2"/>
        <v>0</v>
      </c>
      <c r="L10" s="31">
        <f t="shared" si="3"/>
        <v>0</v>
      </c>
      <c r="M10" s="31">
        <f>K9</f>
        <v>0</v>
      </c>
      <c r="N10" s="31">
        <f t="shared" si="4"/>
        <v>0</v>
      </c>
      <c r="O10" s="31">
        <f t="shared" si="5"/>
        <v>0</v>
      </c>
      <c r="P10" s="31">
        <f>SUM(D9:H9)</f>
        <v>0</v>
      </c>
      <c r="Q10" s="31">
        <f t="shared" si="6"/>
        <v>0</v>
      </c>
      <c r="R10" s="31" t="s">
        <v>60</v>
      </c>
      <c r="S10" s="31" t="s">
        <v>60</v>
      </c>
      <c r="T10" s="32" t="s">
        <v>60</v>
      </c>
      <c r="U10" s="33"/>
      <c r="V10" s="33"/>
      <c r="W10" s="33"/>
      <c r="X10" s="33"/>
      <c r="Y10" s="33"/>
      <c r="Z10" s="33"/>
    </row>
    <row r="11">
      <c r="A11" s="21">
        <v>5.0</v>
      </c>
      <c r="B11" s="23" t="s">
        <v>60</v>
      </c>
      <c r="C11" s="23" t="s">
        <v>60</v>
      </c>
      <c r="D11" s="23"/>
      <c r="E11" s="23"/>
      <c r="F11" s="23"/>
      <c r="G11" s="23"/>
      <c r="H11" s="23"/>
      <c r="I11" s="23">
        <f>IF(K11&gt;K12,1,0)</f>
        <v>0</v>
      </c>
      <c r="J11" s="23">
        <f t="shared" si="1"/>
        <v>1</v>
      </c>
      <c r="K11" s="23">
        <f t="shared" si="2"/>
        <v>0</v>
      </c>
      <c r="L11" s="23">
        <f t="shared" si="3"/>
        <v>0</v>
      </c>
      <c r="M11" s="23">
        <f>K12</f>
        <v>0</v>
      </c>
      <c r="N11" s="23">
        <f t="shared" si="4"/>
        <v>0</v>
      </c>
      <c r="O11" s="23">
        <f t="shared" si="5"/>
        <v>0</v>
      </c>
      <c r="P11" s="23">
        <f>SUM(D12:H12)</f>
        <v>0</v>
      </c>
      <c r="Q11" s="23">
        <f t="shared" si="6"/>
        <v>0</v>
      </c>
      <c r="R11" s="23" t="s">
        <v>60</v>
      </c>
      <c r="S11" s="23" t="s">
        <v>60</v>
      </c>
      <c r="T11" s="24" t="s">
        <v>60</v>
      </c>
      <c r="U11" s="25"/>
      <c r="V11" s="25"/>
      <c r="W11" s="25"/>
      <c r="X11" s="25"/>
      <c r="Y11" s="25"/>
      <c r="Z11" s="25"/>
    </row>
    <row r="12">
      <c r="A12" s="26"/>
      <c r="B12" s="23" t="s">
        <v>60</v>
      </c>
      <c r="C12" s="23" t="s">
        <v>60</v>
      </c>
      <c r="D12" s="23"/>
      <c r="E12" s="23"/>
      <c r="F12" s="23"/>
      <c r="G12" s="23"/>
      <c r="H12" s="23"/>
      <c r="I12" s="23">
        <f>IF(K12&gt;K11,1,0)</f>
        <v>0</v>
      </c>
      <c r="J12" s="23">
        <f t="shared" si="1"/>
        <v>1</v>
      </c>
      <c r="K12" s="23">
        <f t="shared" si="2"/>
        <v>0</v>
      </c>
      <c r="L12" s="23">
        <f t="shared" si="3"/>
        <v>0</v>
      </c>
      <c r="M12" s="23">
        <f>K11</f>
        <v>0</v>
      </c>
      <c r="N12" s="23">
        <f t="shared" si="4"/>
        <v>0</v>
      </c>
      <c r="O12" s="23">
        <f t="shared" si="5"/>
        <v>0</v>
      </c>
      <c r="P12" s="23">
        <f>SUM(D11:H11)</f>
        <v>0</v>
      </c>
      <c r="Q12" s="23">
        <f t="shared" si="6"/>
        <v>0</v>
      </c>
      <c r="R12" s="23" t="s">
        <v>60</v>
      </c>
      <c r="S12" s="23" t="s">
        <v>60</v>
      </c>
      <c r="T12" s="24" t="s">
        <v>60</v>
      </c>
      <c r="U12" s="25"/>
      <c r="V12" s="25"/>
      <c r="W12" s="25"/>
      <c r="X12" s="25"/>
      <c r="Y12" s="25"/>
      <c r="Z12" s="25"/>
    </row>
    <row r="13">
      <c r="A13" s="27">
        <v>6.0</v>
      </c>
      <c r="B13" s="31" t="s">
        <v>60</v>
      </c>
      <c r="C13" s="31" t="s">
        <v>60</v>
      </c>
      <c r="D13" s="31"/>
      <c r="E13" s="31"/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 t="shared" si="2"/>
        <v>0</v>
      </c>
      <c r="L13" s="31">
        <f t="shared" si="3"/>
        <v>0</v>
      </c>
      <c r="M13" s="31">
        <f>K14</f>
        <v>0</v>
      </c>
      <c r="N13" s="31">
        <f t="shared" si="4"/>
        <v>0</v>
      </c>
      <c r="O13" s="31">
        <f t="shared" si="5"/>
        <v>0</v>
      </c>
      <c r="P13" s="31">
        <f>SUM(D14:H14)</f>
        <v>0</v>
      </c>
      <c r="Q13" s="31">
        <f t="shared" si="6"/>
        <v>0</v>
      </c>
      <c r="R13" s="31" t="s">
        <v>60</v>
      </c>
      <c r="S13" s="31" t="s">
        <v>60</v>
      </c>
      <c r="T13" s="32" t="s">
        <v>60</v>
      </c>
      <c r="U13" s="33"/>
      <c r="V13" s="33"/>
      <c r="W13" s="33"/>
      <c r="X13" s="33"/>
      <c r="Y13" s="33"/>
      <c r="Z13" s="33"/>
    </row>
    <row r="14">
      <c r="A14" s="26"/>
      <c r="B14" s="31" t="s">
        <v>60</v>
      </c>
      <c r="C14" s="31" t="s">
        <v>60</v>
      </c>
      <c r="D14" s="31"/>
      <c r="E14" s="31"/>
      <c r="F14" s="31"/>
      <c r="G14" s="31"/>
      <c r="H14" s="31"/>
      <c r="I14" s="31">
        <f>IF(K14&gt;K13,1,0)</f>
        <v>0</v>
      </c>
      <c r="J14" s="31">
        <f t="shared" si="1"/>
        <v>1</v>
      </c>
      <c r="K14" s="31">
        <f t="shared" si="2"/>
        <v>0</v>
      </c>
      <c r="L14" s="31">
        <f t="shared" si="3"/>
        <v>0</v>
      </c>
      <c r="M14" s="31">
        <f>K13</f>
        <v>0</v>
      </c>
      <c r="N14" s="31">
        <f t="shared" si="4"/>
        <v>0</v>
      </c>
      <c r="O14" s="31">
        <f t="shared" si="5"/>
        <v>0</v>
      </c>
      <c r="P14" s="31">
        <f>SUM(D13:H13)</f>
        <v>0</v>
      </c>
      <c r="Q14" s="31">
        <f t="shared" si="6"/>
        <v>0</v>
      </c>
      <c r="R14" s="31" t="s">
        <v>60</v>
      </c>
      <c r="S14" s="31" t="s">
        <v>60</v>
      </c>
      <c r="T14" s="32" t="s">
        <v>60</v>
      </c>
      <c r="U14" s="33"/>
      <c r="V14" s="33"/>
      <c r="W14" s="33"/>
      <c r="X14" s="33"/>
      <c r="Y14" s="33"/>
      <c r="Z14" s="33"/>
    </row>
    <row r="15">
      <c r="A15" s="21">
        <v>7.0</v>
      </c>
      <c r="B15" s="23" t="s">
        <v>60</v>
      </c>
      <c r="C15" s="23" t="s">
        <v>60</v>
      </c>
      <c r="D15" s="23"/>
      <c r="E15" s="23"/>
      <c r="F15" s="23"/>
      <c r="G15" s="23"/>
      <c r="H15" s="23"/>
      <c r="I15" s="23">
        <f>IF(K15&gt;K16,1,0)</f>
        <v>0</v>
      </c>
      <c r="J15" s="23">
        <f t="shared" si="1"/>
        <v>1</v>
      </c>
      <c r="K15" s="23">
        <f t="shared" si="2"/>
        <v>0</v>
      </c>
      <c r="L15" s="23">
        <f t="shared" si="3"/>
        <v>0</v>
      </c>
      <c r="M15" s="23">
        <f>K16</f>
        <v>0</v>
      </c>
      <c r="N15" s="23">
        <f t="shared" si="4"/>
        <v>0</v>
      </c>
      <c r="O15" s="23">
        <f t="shared" si="5"/>
        <v>0</v>
      </c>
      <c r="P15" s="23">
        <f>SUM(D16:H16)</f>
        <v>0</v>
      </c>
      <c r="Q15" s="23">
        <f t="shared" si="6"/>
        <v>0</v>
      </c>
      <c r="R15" s="23" t="s">
        <v>60</v>
      </c>
      <c r="S15" s="23" t="s">
        <v>60</v>
      </c>
      <c r="T15" s="24" t="s">
        <v>60</v>
      </c>
      <c r="U15" s="25"/>
      <c r="V15" s="25"/>
      <c r="W15" s="25"/>
      <c r="X15" s="25"/>
      <c r="Y15" s="25"/>
      <c r="Z15" s="25"/>
    </row>
    <row r="16">
      <c r="A16" s="26"/>
      <c r="B16" s="23" t="s">
        <v>60</v>
      </c>
      <c r="C16" s="23" t="s">
        <v>60</v>
      </c>
      <c r="D16" s="23"/>
      <c r="E16" s="23"/>
      <c r="F16" s="23"/>
      <c r="G16" s="23"/>
      <c r="H16" s="23"/>
      <c r="I16" s="23">
        <f>IF(K16&gt;K15,1,0)</f>
        <v>0</v>
      </c>
      <c r="J16" s="23">
        <f t="shared" si="1"/>
        <v>1</v>
      </c>
      <c r="K16" s="23">
        <f t="shared" si="2"/>
        <v>0</v>
      </c>
      <c r="L16" s="23">
        <f t="shared" si="3"/>
        <v>0</v>
      </c>
      <c r="M16" s="23">
        <f>K15</f>
        <v>0</v>
      </c>
      <c r="N16" s="23">
        <f t="shared" si="4"/>
        <v>0</v>
      </c>
      <c r="O16" s="23">
        <f t="shared" si="5"/>
        <v>0</v>
      </c>
      <c r="P16" s="23">
        <f>SUM(D15:H15)</f>
        <v>0</v>
      </c>
      <c r="Q16" s="23">
        <f t="shared" si="6"/>
        <v>0</v>
      </c>
      <c r="R16" s="23" t="s">
        <v>60</v>
      </c>
      <c r="S16" s="23" t="s">
        <v>60</v>
      </c>
      <c r="T16" s="24" t="s">
        <v>60</v>
      </c>
      <c r="U16" s="25"/>
      <c r="V16" s="25"/>
      <c r="W16" s="25"/>
      <c r="X16" s="25"/>
      <c r="Y16" s="25"/>
      <c r="Z16" s="25"/>
    </row>
    <row r="17">
      <c r="A17" s="27">
        <v>8.0</v>
      </c>
      <c r="B17" s="31" t="s">
        <v>60</v>
      </c>
      <c r="C17" s="31" t="s">
        <v>60</v>
      </c>
      <c r="D17" s="31"/>
      <c r="E17" s="31"/>
      <c r="F17" s="31"/>
      <c r="G17" s="31"/>
      <c r="H17" s="31"/>
      <c r="I17" s="31">
        <f>IF(K17&gt;K18,1,0)</f>
        <v>0</v>
      </c>
      <c r="J17" s="31">
        <f t="shared" si="1"/>
        <v>1</v>
      </c>
      <c r="K17" s="31">
        <f t="shared" si="2"/>
        <v>0</v>
      </c>
      <c r="L17" s="31">
        <f t="shared" si="3"/>
        <v>0</v>
      </c>
      <c r="M17" s="31">
        <f>K18</f>
        <v>0</v>
      </c>
      <c r="N17" s="31">
        <f t="shared" si="4"/>
        <v>0</v>
      </c>
      <c r="O17" s="31">
        <f t="shared" si="5"/>
        <v>0</v>
      </c>
      <c r="P17" s="31">
        <f>SUM(D18:H18)</f>
        <v>0</v>
      </c>
      <c r="Q17" s="31">
        <f t="shared" si="6"/>
        <v>0</v>
      </c>
      <c r="R17" s="31" t="s">
        <v>60</v>
      </c>
      <c r="S17" s="31" t="s">
        <v>60</v>
      </c>
      <c r="T17" s="32" t="s">
        <v>60</v>
      </c>
      <c r="U17" s="33"/>
      <c r="V17" s="33"/>
      <c r="W17" s="33"/>
      <c r="X17" s="33"/>
      <c r="Y17" s="33"/>
      <c r="Z17" s="33"/>
    </row>
    <row r="18">
      <c r="A18" s="26"/>
      <c r="B18" s="31" t="s">
        <v>60</v>
      </c>
      <c r="C18" s="31" t="s">
        <v>60</v>
      </c>
      <c r="D18" s="31"/>
      <c r="E18" s="31"/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 t="shared" si="2"/>
        <v>0</v>
      </c>
      <c r="L18" s="31">
        <f t="shared" si="3"/>
        <v>0</v>
      </c>
      <c r="M18" s="31">
        <f>K17</f>
        <v>0</v>
      </c>
      <c r="N18" s="31">
        <f t="shared" si="4"/>
        <v>0</v>
      </c>
      <c r="O18" s="31">
        <f t="shared" si="5"/>
        <v>0</v>
      </c>
      <c r="P18" s="31">
        <f>SUM(D17:H17)</f>
        <v>0</v>
      </c>
      <c r="Q18" s="31">
        <f t="shared" si="6"/>
        <v>0</v>
      </c>
      <c r="R18" s="31" t="s">
        <v>60</v>
      </c>
      <c r="S18" s="31" t="s">
        <v>60</v>
      </c>
      <c r="T18" s="32" t="s">
        <v>60</v>
      </c>
      <c r="U18" s="33"/>
      <c r="V18" s="33"/>
      <c r="W18" s="33"/>
      <c r="X18" s="33"/>
      <c r="Y18" s="33"/>
      <c r="Z18" s="33"/>
    </row>
    <row r="19">
      <c r="A19" s="21">
        <v>9.0</v>
      </c>
      <c r="B19" s="23" t="s">
        <v>60</v>
      </c>
      <c r="C19" s="23" t="s">
        <v>60</v>
      </c>
      <c r="D19" s="23"/>
      <c r="E19" s="23"/>
      <c r="F19" s="23"/>
      <c r="G19" s="23"/>
      <c r="H19" s="23"/>
      <c r="I19" s="23">
        <f>IF(K19&gt;K20,1,0)</f>
        <v>0</v>
      </c>
      <c r="J19" s="23">
        <f t="shared" si="1"/>
        <v>1</v>
      </c>
      <c r="K19" s="23">
        <f t="shared" si="2"/>
        <v>0</v>
      </c>
      <c r="L19" s="23">
        <f t="shared" si="3"/>
        <v>0</v>
      </c>
      <c r="M19" s="23">
        <f>K20</f>
        <v>0</v>
      </c>
      <c r="N19" s="23">
        <f t="shared" si="4"/>
        <v>0</v>
      </c>
      <c r="O19" s="23">
        <f t="shared" si="5"/>
        <v>0</v>
      </c>
      <c r="P19" s="23">
        <f>SUM(D20:H20)</f>
        <v>0</v>
      </c>
      <c r="Q19" s="23">
        <f t="shared" si="6"/>
        <v>0</v>
      </c>
      <c r="R19" s="23" t="s">
        <v>60</v>
      </c>
      <c r="S19" s="23" t="s">
        <v>60</v>
      </c>
      <c r="T19" s="24" t="s">
        <v>60</v>
      </c>
      <c r="U19" s="25"/>
      <c r="V19" s="25"/>
      <c r="W19" s="25"/>
      <c r="X19" s="25"/>
      <c r="Y19" s="25"/>
      <c r="Z19" s="25"/>
    </row>
    <row r="20">
      <c r="A20" s="26"/>
      <c r="B20" s="23" t="s">
        <v>60</v>
      </c>
      <c r="C20" s="23" t="s">
        <v>60</v>
      </c>
      <c r="D20" s="23"/>
      <c r="E20" s="23"/>
      <c r="F20" s="23"/>
      <c r="G20" s="23"/>
      <c r="H20" s="23"/>
      <c r="I20" s="23">
        <f>IF(K20&gt;K19,1,0)</f>
        <v>0</v>
      </c>
      <c r="J20" s="23">
        <f t="shared" si="1"/>
        <v>1</v>
      </c>
      <c r="K20" s="23">
        <f t="shared" si="2"/>
        <v>0</v>
      </c>
      <c r="L20" s="23">
        <f t="shared" si="3"/>
        <v>0</v>
      </c>
      <c r="M20" s="23">
        <f>K19</f>
        <v>0</v>
      </c>
      <c r="N20" s="23">
        <f t="shared" si="4"/>
        <v>0</v>
      </c>
      <c r="O20" s="23">
        <f t="shared" si="5"/>
        <v>0</v>
      </c>
      <c r="P20" s="23">
        <f>SUM(D19:H19)</f>
        <v>0</v>
      </c>
      <c r="Q20" s="23">
        <f t="shared" si="6"/>
        <v>0</v>
      </c>
      <c r="R20" s="23" t="s">
        <v>60</v>
      </c>
      <c r="S20" s="23" t="s">
        <v>60</v>
      </c>
      <c r="T20" s="24" t="s">
        <v>60</v>
      </c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31" t="s">
        <v>60</v>
      </c>
      <c r="C21" s="31" t="s">
        <v>60</v>
      </c>
      <c r="D21" s="31"/>
      <c r="E21" s="31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 t="shared" si="2"/>
        <v>0</v>
      </c>
      <c r="L21" s="31">
        <f t="shared" si="3"/>
        <v>0</v>
      </c>
      <c r="M21" s="31">
        <f>K22</f>
        <v>0</v>
      </c>
      <c r="N21" s="31">
        <f t="shared" si="4"/>
        <v>0</v>
      </c>
      <c r="O21" s="31">
        <f t="shared" si="5"/>
        <v>0</v>
      </c>
      <c r="P21" s="31">
        <f>SUM(D22:H22)</f>
        <v>0</v>
      </c>
      <c r="Q21" s="31">
        <f t="shared" si="6"/>
        <v>0</v>
      </c>
      <c r="R21" s="31" t="s">
        <v>60</v>
      </c>
      <c r="S21" s="31" t="s">
        <v>60</v>
      </c>
      <c r="T21" s="32" t="s">
        <v>60</v>
      </c>
      <c r="U21" s="33"/>
      <c r="V21" s="33"/>
      <c r="W21" s="33"/>
      <c r="X21" s="33"/>
      <c r="Y21" s="33"/>
      <c r="Z21" s="33"/>
    </row>
    <row r="22" ht="15.75" customHeight="1">
      <c r="A22" s="26"/>
      <c r="B22" s="31" t="s">
        <v>60</v>
      </c>
      <c r="C22" s="31" t="s">
        <v>60</v>
      </c>
      <c r="D22" s="31"/>
      <c r="E22" s="31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 t="shared" si="2"/>
        <v>0</v>
      </c>
      <c r="L22" s="31">
        <f t="shared" si="3"/>
        <v>0</v>
      </c>
      <c r="M22" s="31">
        <f>K21</f>
        <v>0</v>
      </c>
      <c r="N22" s="31">
        <f t="shared" si="4"/>
        <v>0</v>
      </c>
      <c r="O22" s="31">
        <f t="shared" si="5"/>
        <v>0</v>
      </c>
      <c r="P22" s="31">
        <f>SUM(D21:H21)</f>
        <v>0</v>
      </c>
      <c r="Q22" s="31">
        <f t="shared" si="6"/>
        <v>0</v>
      </c>
      <c r="R22" s="31" t="s">
        <v>60</v>
      </c>
      <c r="S22" s="31" t="s">
        <v>60</v>
      </c>
      <c r="T22" s="32" t="s">
        <v>60</v>
      </c>
      <c r="U22" s="33"/>
      <c r="V22" s="33"/>
      <c r="W22" s="33"/>
      <c r="X22" s="33"/>
      <c r="Y22" s="33"/>
      <c r="Z22" s="33"/>
    </row>
    <row r="23" ht="15.75" customHeight="1">
      <c r="A23" s="21">
        <v>11.0</v>
      </c>
      <c r="B23" s="23" t="s">
        <v>60</v>
      </c>
      <c r="C23" s="23" t="s">
        <v>60</v>
      </c>
      <c r="D23" s="23"/>
      <c r="E23" s="23"/>
      <c r="F23" s="23"/>
      <c r="G23" s="23"/>
      <c r="H23" s="23"/>
      <c r="I23" s="23">
        <f>IF(K23&gt;K24,1,0)</f>
        <v>0</v>
      </c>
      <c r="J23" s="23">
        <f t="shared" si="1"/>
        <v>1</v>
      </c>
      <c r="K23" s="23">
        <f t="shared" si="2"/>
        <v>0</v>
      </c>
      <c r="L23" s="23">
        <f t="shared" si="3"/>
        <v>0</v>
      </c>
      <c r="M23" s="23">
        <f>K24</f>
        <v>0</v>
      </c>
      <c r="N23" s="23">
        <f t="shared" si="4"/>
        <v>0</v>
      </c>
      <c r="O23" s="23">
        <f t="shared" si="5"/>
        <v>0</v>
      </c>
      <c r="P23" s="23">
        <f>SUM(D24:H24)</f>
        <v>0</v>
      </c>
      <c r="Q23" s="23">
        <f t="shared" si="6"/>
        <v>0</v>
      </c>
      <c r="R23" s="23" t="s">
        <v>60</v>
      </c>
      <c r="S23" s="23" t="s">
        <v>60</v>
      </c>
      <c r="T23" s="24" t="s">
        <v>60</v>
      </c>
      <c r="U23" s="25"/>
      <c r="V23" s="25"/>
      <c r="W23" s="25"/>
      <c r="X23" s="25"/>
      <c r="Y23" s="25"/>
      <c r="Z23" s="25"/>
    </row>
    <row r="24" ht="15.75" customHeight="1">
      <c r="A24" s="26"/>
      <c r="B24" s="23" t="s">
        <v>60</v>
      </c>
      <c r="C24" s="23" t="s">
        <v>60</v>
      </c>
      <c r="D24" s="23"/>
      <c r="E24" s="23"/>
      <c r="F24" s="23"/>
      <c r="G24" s="23"/>
      <c r="H24" s="23"/>
      <c r="I24" s="23">
        <f>IF(K24&gt;K23,1,0)</f>
        <v>0</v>
      </c>
      <c r="J24" s="23">
        <f t="shared" si="1"/>
        <v>1</v>
      </c>
      <c r="K24" s="23">
        <f t="shared" si="2"/>
        <v>0</v>
      </c>
      <c r="L24" s="23">
        <f t="shared" si="3"/>
        <v>0</v>
      </c>
      <c r="M24" s="23">
        <f>K23</f>
        <v>0</v>
      </c>
      <c r="N24" s="23">
        <f t="shared" si="4"/>
        <v>0</v>
      </c>
      <c r="O24" s="23">
        <f t="shared" si="5"/>
        <v>0</v>
      </c>
      <c r="P24" s="23">
        <f>SUM(D23:H23)</f>
        <v>0</v>
      </c>
      <c r="Q24" s="23">
        <f t="shared" si="6"/>
        <v>0</v>
      </c>
      <c r="R24" s="23" t="s">
        <v>60</v>
      </c>
      <c r="S24" s="23" t="s">
        <v>60</v>
      </c>
      <c r="T24" s="24" t="s">
        <v>60</v>
      </c>
      <c r="U24" s="25"/>
      <c r="V24" s="25"/>
      <c r="W24" s="25"/>
      <c r="X24" s="25"/>
      <c r="Y24" s="25"/>
      <c r="Z24" s="25"/>
    </row>
    <row r="25" ht="15.75" customHeight="1">
      <c r="A25" s="27">
        <v>12.0</v>
      </c>
      <c r="B25" s="31" t="s">
        <v>60</v>
      </c>
      <c r="C25" s="31" t="s">
        <v>60</v>
      </c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 t="shared" si="2"/>
        <v>0</v>
      </c>
      <c r="L25" s="31">
        <f t="shared" si="3"/>
        <v>0</v>
      </c>
      <c r="M25" s="31">
        <f>K26</f>
        <v>0</v>
      </c>
      <c r="N25" s="31">
        <f t="shared" si="4"/>
        <v>0</v>
      </c>
      <c r="O25" s="31">
        <f t="shared" si="5"/>
        <v>0</v>
      </c>
      <c r="P25" s="31">
        <f>SUM(D26:H26)</f>
        <v>0</v>
      </c>
      <c r="Q25" s="31">
        <f t="shared" si="6"/>
        <v>0</v>
      </c>
      <c r="R25" s="31" t="s">
        <v>60</v>
      </c>
      <c r="S25" s="31" t="s">
        <v>60</v>
      </c>
      <c r="T25" s="32" t="s">
        <v>60</v>
      </c>
      <c r="U25" s="33"/>
      <c r="V25" s="33"/>
      <c r="W25" s="33"/>
      <c r="X25" s="33"/>
      <c r="Y25" s="33"/>
      <c r="Z25" s="33"/>
    </row>
    <row r="26" ht="15.75" customHeight="1">
      <c r="A26" s="26"/>
      <c r="B26" s="31" t="s">
        <v>60</v>
      </c>
      <c r="C26" s="31" t="s">
        <v>60</v>
      </c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 t="shared" si="2"/>
        <v>0</v>
      </c>
      <c r="L26" s="31">
        <f t="shared" si="3"/>
        <v>0</v>
      </c>
      <c r="M26" s="31">
        <f>K25</f>
        <v>0</v>
      </c>
      <c r="N26" s="31">
        <f t="shared" si="4"/>
        <v>0</v>
      </c>
      <c r="O26" s="31">
        <f t="shared" si="5"/>
        <v>0</v>
      </c>
      <c r="P26" s="31">
        <f>SUM(D25:H25)</f>
        <v>0</v>
      </c>
      <c r="Q26" s="31">
        <f t="shared" si="6"/>
        <v>0</v>
      </c>
      <c r="R26" s="31" t="s">
        <v>60</v>
      </c>
      <c r="S26" s="31" t="s">
        <v>60</v>
      </c>
      <c r="T26" s="32" t="s">
        <v>60</v>
      </c>
      <c r="U26" s="33"/>
      <c r="V26" s="33"/>
      <c r="W26" s="33"/>
      <c r="X26" s="33"/>
      <c r="Y26" s="33"/>
      <c r="Z26" s="33"/>
    </row>
    <row r="27" ht="15.75" customHeight="1">
      <c r="A27" s="21">
        <v>13.0</v>
      </c>
      <c r="B27" s="23" t="s">
        <v>60</v>
      </c>
      <c r="C27" s="23" t="s">
        <v>60</v>
      </c>
      <c r="D27" s="23"/>
      <c r="E27" s="23"/>
      <c r="F27" s="23"/>
      <c r="G27" s="23"/>
      <c r="H27" s="23"/>
      <c r="I27" s="23">
        <f>IF(K27&gt;K28,1,0)</f>
        <v>0</v>
      </c>
      <c r="J27" s="23">
        <f t="shared" si="1"/>
        <v>1</v>
      </c>
      <c r="K27" s="23">
        <f t="shared" si="2"/>
        <v>0</v>
      </c>
      <c r="L27" s="23">
        <f t="shared" si="3"/>
        <v>0</v>
      </c>
      <c r="M27" s="23">
        <f>K28</f>
        <v>0</v>
      </c>
      <c r="N27" s="23">
        <f t="shared" si="4"/>
        <v>0</v>
      </c>
      <c r="O27" s="23">
        <f t="shared" si="5"/>
        <v>0</v>
      </c>
      <c r="P27" s="23">
        <f>SUM(D28:H28)</f>
        <v>0</v>
      </c>
      <c r="Q27" s="23">
        <f t="shared" si="6"/>
        <v>0</v>
      </c>
      <c r="R27" s="23" t="s">
        <v>60</v>
      </c>
      <c r="S27" s="23" t="s">
        <v>60</v>
      </c>
      <c r="T27" s="24" t="s">
        <v>60</v>
      </c>
      <c r="U27" s="25"/>
      <c r="V27" s="25"/>
      <c r="W27" s="25"/>
      <c r="X27" s="25"/>
      <c r="Y27" s="25"/>
      <c r="Z27" s="25"/>
    </row>
    <row r="28" ht="15.75" customHeight="1">
      <c r="A28" s="26"/>
      <c r="B28" s="23" t="s">
        <v>60</v>
      </c>
      <c r="C28" s="23" t="s">
        <v>60</v>
      </c>
      <c r="D28" s="23"/>
      <c r="E28" s="23"/>
      <c r="F28" s="23"/>
      <c r="G28" s="23"/>
      <c r="H28" s="23"/>
      <c r="I28" s="23">
        <f>IF(K28&gt;K27,1,0)</f>
        <v>0</v>
      </c>
      <c r="J28" s="23">
        <f t="shared" si="1"/>
        <v>1</v>
      </c>
      <c r="K28" s="23">
        <f t="shared" si="2"/>
        <v>0</v>
      </c>
      <c r="L28" s="23">
        <f t="shared" si="3"/>
        <v>0</v>
      </c>
      <c r="M28" s="23">
        <f>K27</f>
        <v>0</v>
      </c>
      <c r="N28" s="23">
        <f t="shared" si="4"/>
        <v>0</v>
      </c>
      <c r="O28" s="23">
        <f t="shared" si="5"/>
        <v>0</v>
      </c>
      <c r="P28" s="23">
        <f>SUM(D27:H27)</f>
        <v>0</v>
      </c>
      <c r="Q28" s="23">
        <f t="shared" si="6"/>
        <v>0</v>
      </c>
      <c r="R28" s="23" t="s">
        <v>60</v>
      </c>
      <c r="S28" s="23" t="s">
        <v>60</v>
      </c>
      <c r="T28" s="24" t="s">
        <v>60</v>
      </c>
      <c r="U28" s="25"/>
      <c r="V28" s="25"/>
      <c r="W28" s="25"/>
      <c r="X28" s="25"/>
      <c r="Y28" s="25"/>
      <c r="Z28" s="25"/>
    </row>
    <row r="29" ht="15.75" customHeight="1">
      <c r="A29" s="27">
        <v>14.0</v>
      </c>
      <c r="B29" s="31" t="s">
        <v>60</v>
      </c>
      <c r="C29" s="31" t="s">
        <v>60</v>
      </c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 t="shared" si="2"/>
        <v>0</v>
      </c>
      <c r="L29" s="31">
        <f t="shared" si="3"/>
        <v>0</v>
      </c>
      <c r="M29" s="31">
        <f>K30</f>
        <v>0</v>
      </c>
      <c r="N29" s="31">
        <f t="shared" si="4"/>
        <v>0</v>
      </c>
      <c r="O29" s="31">
        <f t="shared" si="5"/>
        <v>0</v>
      </c>
      <c r="P29" s="31">
        <f>SUM(D30:H30)</f>
        <v>0</v>
      </c>
      <c r="Q29" s="31">
        <f t="shared" si="6"/>
        <v>0</v>
      </c>
      <c r="R29" s="31" t="s">
        <v>60</v>
      </c>
      <c r="S29" s="31" t="s">
        <v>60</v>
      </c>
      <c r="T29" s="32" t="s">
        <v>60</v>
      </c>
      <c r="U29" s="33"/>
      <c r="V29" s="33"/>
      <c r="W29" s="33"/>
      <c r="X29" s="33"/>
      <c r="Y29" s="33"/>
      <c r="Z29" s="33"/>
    </row>
    <row r="30" ht="15.75" customHeight="1">
      <c r="A30" s="26"/>
      <c r="B30" s="31" t="s">
        <v>60</v>
      </c>
      <c r="C30" s="31" t="s">
        <v>60</v>
      </c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 t="shared" si="2"/>
        <v>0</v>
      </c>
      <c r="L30" s="31">
        <f t="shared" si="3"/>
        <v>0</v>
      </c>
      <c r="M30" s="31">
        <f>K29</f>
        <v>0</v>
      </c>
      <c r="N30" s="31">
        <f t="shared" si="4"/>
        <v>0</v>
      </c>
      <c r="O30" s="31">
        <f t="shared" si="5"/>
        <v>0</v>
      </c>
      <c r="P30" s="31">
        <f>SUM(D29:H29)</f>
        <v>0</v>
      </c>
      <c r="Q30" s="31">
        <f t="shared" si="6"/>
        <v>0</v>
      </c>
      <c r="R30" s="31" t="s">
        <v>60</v>
      </c>
      <c r="S30" s="31" t="s">
        <v>60</v>
      </c>
      <c r="T30" s="32" t="s">
        <v>60</v>
      </c>
      <c r="U30" s="33"/>
      <c r="V30" s="33"/>
      <c r="W30" s="33"/>
      <c r="X30" s="33"/>
      <c r="Y30" s="33"/>
      <c r="Z30" s="33"/>
    </row>
    <row r="31" ht="15.75" customHeight="1">
      <c r="A31" s="21">
        <v>15.0</v>
      </c>
      <c r="B31" s="23" t="s">
        <v>60</v>
      </c>
      <c r="C31" s="23" t="s">
        <v>60</v>
      </c>
      <c r="D31" s="23"/>
      <c r="E31" s="23"/>
      <c r="F31" s="23"/>
      <c r="G31" s="23"/>
      <c r="H31" s="23"/>
      <c r="I31" s="23">
        <f>IF(K31&gt;K32,1,0)</f>
        <v>0</v>
      </c>
      <c r="J31" s="23">
        <f t="shared" si="1"/>
        <v>1</v>
      </c>
      <c r="K31" s="23">
        <f t="shared" si="2"/>
        <v>0</v>
      </c>
      <c r="L31" s="23">
        <f t="shared" si="3"/>
        <v>0</v>
      </c>
      <c r="M31" s="23">
        <f>K32</f>
        <v>0</v>
      </c>
      <c r="N31" s="23">
        <f t="shared" si="4"/>
        <v>0</v>
      </c>
      <c r="O31" s="23">
        <f t="shared" si="5"/>
        <v>0</v>
      </c>
      <c r="P31" s="23">
        <f>SUM(D32:H32)</f>
        <v>0</v>
      </c>
      <c r="Q31" s="23">
        <f t="shared" si="6"/>
        <v>0</v>
      </c>
      <c r="R31" s="23" t="s">
        <v>60</v>
      </c>
      <c r="S31" s="23" t="s">
        <v>60</v>
      </c>
      <c r="T31" s="24" t="s">
        <v>60</v>
      </c>
      <c r="U31" s="25"/>
      <c r="V31" s="25"/>
      <c r="W31" s="25"/>
      <c r="X31" s="25"/>
      <c r="Y31" s="25"/>
      <c r="Z31" s="25"/>
    </row>
    <row r="32" ht="15.75" customHeight="1">
      <c r="A32" s="26"/>
      <c r="B32" s="23" t="s">
        <v>60</v>
      </c>
      <c r="C32" s="23" t="s">
        <v>60</v>
      </c>
      <c r="D32" s="23"/>
      <c r="E32" s="23"/>
      <c r="F32" s="23"/>
      <c r="G32" s="23"/>
      <c r="H32" s="23"/>
      <c r="I32" s="23">
        <f>IF(K32&gt;K31,1,0)</f>
        <v>0</v>
      </c>
      <c r="J32" s="23">
        <f t="shared" si="1"/>
        <v>1</v>
      </c>
      <c r="K32" s="23">
        <f t="shared" si="2"/>
        <v>0</v>
      </c>
      <c r="L32" s="23">
        <f t="shared" si="3"/>
        <v>0</v>
      </c>
      <c r="M32" s="23">
        <f>K31</f>
        <v>0</v>
      </c>
      <c r="N32" s="23">
        <f t="shared" si="4"/>
        <v>0</v>
      </c>
      <c r="O32" s="23">
        <f t="shared" si="5"/>
        <v>0</v>
      </c>
      <c r="P32" s="23">
        <f>SUM(D31:H31)</f>
        <v>0</v>
      </c>
      <c r="Q32" s="23">
        <f t="shared" si="6"/>
        <v>0</v>
      </c>
      <c r="R32" s="23" t="s">
        <v>60</v>
      </c>
      <c r="S32" s="23" t="s">
        <v>60</v>
      </c>
      <c r="T32" s="24" t="s">
        <v>60</v>
      </c>
      <c r="U32" s="25"/>
      <c r="V32" s="25"/>
      <c r="W32" s="25"/>
      <c r="X32" s="25"/>
      <c r="Y32" s="25"/>
      <c r="Z32" s="25"/>
    </row>
    <row r="33" ht="15.75" customHeight="1">
      <c r="A33" s="27">
        <v>16.0</v>
      </c>
      <c r="B33" s="31" t="s">
        <v>60</v>
      </c>
      <c r="C33" s="31" t="s">
        <v>60</v>
      </c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 t="shared" si="2"/>
        <v>0</v>
      </c>
      <c r="L33" s="31">
        <f t="shared" si="3"/>
        <v>0</v>
      </c>
      <c r="M33" s="31">
        <f>K34</f>
        <v>0</v>
      </c>
      <c r="N33" s="31">
        <f t="shared" si="4"/>
        <v>0</v>
      </c>
      <c r="O33" s="31">
        <f t="shared" si="5"/>
        <v>0</v>
      </c>
      <c r="P33" s="31">
        <f>SUM(D34:H34)</f>
        <v>0</v>
      </c>
      <c r="Q33" s="31">
        <f t="shared" si="6"/>
        <v>0</v>
      </c>
      <c r="R33" s="31" t="s">
        <v>60</v>
      </c>
      <c r="S33" s="31" t="s">
        <v>60</v>
      </c>
      <c r="T33" s="32" t="s">
        <v>60</v>
      </c>
      <c r="U33" s="33"/>
      <c r="V33" s="33"/>
      <c r="W33" s="33"/>
      <c r="X33" s="33"/>
      <c r="Y33" s="33"/>
      <c r="Z33" s="33"/>
    </row>
    <row r="34" ht="15.75" customHeight="1">
      <c r="A34" s="26"/>
      <c r="B34" s="31" t="s">
        <v>60</v>
      </c>
      <c r="C34" s="31" t="s">
        <v>60</v>
      </c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 t="shared" si="2"/>
        <v>0</v>
      </c>
      <c r="L34" s="31">
        <f t="shared" si="3"/>
        <v>0</v>
      </c>
      <c r="M34" s="31">
        <f>K33</f>
        <v>0</v>
      </c>
      <c r="N34" s="31">
        <f t="shared" si="4"/>
        <v>0</v>
      </c>
      <c r="O34" s="31">
        <f t="shared" si="5"/>
        <v>0</v>
      </c>
      <c r="P34" s="31">
        <f>SUM(D33:H33)</f>
        <v>0</v>
      </c>
      <c r="Q34" s="31">
        <f t="shared" si="6"/>
        <v>0</v>
      </c>
      <c r="R34" s="31" t="s">
        <v>60</v>
      </c>
      <c r="S34" s="31" t="s">
        <v>60</v>
      </c>
      <c r="T34" s="32" t="s">
        <v>60</v>
      </c>
      <c r="U34" s="33"/>
      <c r="V34" s="33"/>
      <c r="W34" s="33"/>
      <c r="X34" s="33"/>
      <c r="Y34" s="33"/>
      <c r="Z34" s="33"/>
    </row>
    <row r="35" ht="15.75" customHeight="1">
      <c r="A35" s="21">
        <v>17.0</v>
      </c>
      <c r="B35" s="23" t="s">
        <v>60</v>
      </c>
      <c r="C35" s="23" t="s">
        <v>60</v>
      </c>
      <c r="D35" s="23"/>
      <c r="E35" s="23"/>
      <c r="F35" s="23"/>
      <c r="G35" s="23"/>
      <c r="H35" s="23"/>
      <c r="I35" s="23">
        <f>IF(K35&gt;K36,1,0)</f>
        <v>0</v>
      </c>
      <c r="J35" s="23">
        <f t="shared" si="1"/>
        <v>1</v>
      </c>
      <c r="K35" s="23">
        <f t="shared" si="2"/>
        <v>0</v>
      </c>
      <c r="L35" s="23">
        <f t="shared" si="3"/>
        <v>0</v>
      </c>
      <c r="M35" s="23">
        <f>K36</f>
        <v>0</v>
      </c>
      <c r="N35" s="23">
        <f t="shared" si="4"/>
        <v>0</v>
      </c>
      <c r="O35" s="23">
        <f t="shared" si="5"/>
        <v>0</v>
      </c>
      <c r="P35" s="23">
        <f>SUM(D36:H36)</f>
        <v>0</v>
      </c>
      <c r="Q35" s="23">
        <f t="shared" si="6"/>
        <v>0</v>
      </c>
      <c r="R35" s="23" t="s">
        <v>60</v>
      </c>
      <c r="S35" s="23" t="s">
        <v>60</v>
      </c>
      <c r="T35" s="24" t="s">
        <v>60</v>
      </c>
      <c r="U35" s="25"/>
      <c r="V35" s="25"/>
      <c r="W35" s="25"/>
      <c r="X35" s="25"/>
      <c r="Y35" s="25"/>
      <c r="Z35" s="25"/>
    </row>
    <row r="36" ht="15.75" customHeight="1">
      <c r="A36" s="26"/>
      <c r="B36" s="23" t="s">
        <v>60</v>
      </c>
      <c r="C36" s="23" t="s">
        <v>60</v>
      </c>
      <c r="D36" s="23"/>
      <c r="E36" s="23"/>
      <c r="F36" s="23"/>
      <c r="G36" s="23"/>
      <c r="H36" s="23"/>
      <c r="I36" s="23">
        <f>IF(K36&gt;K35,1,0)</f>
        <v>0</v>
      </c>
      <c r="J36" s="23">
        <f t="shared" si="1"/>
        <v>1</v>
      </c>
      <c r="K36" s="23">
        <f t="shared" si="2"/>
        <v>0</v>
      </c>
      <c r="L36" s="23">
        <f t="shared" si="3"/>
        <v>0</v>
      </c>
      <c r="M36" s="23">
        <f>K35</f>
        <v>0</v>
      </c>
      <c r="N36" s="23">
        <f t="shared" si="4"/>
        <v>0</v>
      </c>
      <c r="O36" s="23">
        <f t="shared" si="5"/>
        <v>0</v>
      </c>
      <c r="P36" s="23">
        <f>SUM(D35:H35)</f>
        <v>0</v>
      </c>
      <c r="Q36" s="23">
        <f t="shared" si="6"/>
        <v>0</v>
      </c>
      <c r="R36" s="23" t="s">
        <v>60</v>
      </c>
      <c r="S36" s="23" t="s">
        <v>60</v>
      </c>
      <c r="T36" s="24" t="s">
        <v>60</v>
      </c>
      <c r="U36" s="25"/>
      <c r="V36" s="25"/>
      <c r="W36" s="25"/>
      <c r="X36" s="25"/>
      <c r="Y36" s="25"/>
      <c r="Z36" s="25"/>
    </row>
    <row r="37" ht="15.75" customHeight="1">
      <c r="A37" s="27">
        <v>18.0</v>
      </c>
      <c r="B37" s="31" t="s">
        <v>60</v>
      </c>
      <c r="C37" s="31" t="s">
        <v>60</v>
      </c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 t="shared" si="2"/>
        <v>0</v>
      </c>
      <c r="L37" s="31">
        <f t="shared" si="3"/>
        <v>0</v>
      </c>
      <c r="M37" s="31">
        <f>K38</f>
        <v>0</v>
      </c>
      <c r="N37" s="31">
        <f t="shared" si="4"/>
        <v>0</v>
      </c>
      <c r="O37" s="31">
        <f t="shared" si="5"/>
        <v>0</v>
      </c>
      <c r="P37" s="31">
        <f>SUM(D38:H38)</f>
        <v>0</v>
      </c>
      <c r="Q37" s="31">
        <f t="shared" si="6"/>
        <v>0</v>
      </c>
      <c r="R37" s="31" t="s">
        <v>60</v>
      </c>
      <c r="S37" s="31" t="s">
        <v>60</v>
      </c>
      <c r="T37" s="32" t="s">
        <v>60</v>
      </c>
      <c r="U37" s="33"/>
      <c r="V37" s="33"/>
      <c r="W37" s="33"/>
      <c r="X37" s="33"/>
      <c r="Y37" s="33"/>
      <c r="Z37" s="33"/>
    </row>
    <row r="38" ht="15.75" customHeight="1">
      <c r="A38" s="26"/>
      <c r="B38" s="31" t="s">
        <v>60</v>
      </c>
      <c r="C38" s="31" t="s">
        <v>60</v>
      </c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 t="shared" si="2"/>
        <v>0</v>
      </c>
      <c r="L38" s="31">
        <f t="shared" si="3"/>
        <v>0</v>
      </c>
      <c r="M38" s="31">
        <f>K37</f>
        <v>0</v>
      </c>
      <c r="N38" s="31">
        <f t="shared" si="4"/>
        <v>0</v>
      </c>
      <c r="O38" s="31">
        <f t="shared" si="5"/>
        <v>0</v>
      </c>
      <c r="P38" s="31">
        <f>SUM(D37:H37)</f>
        <v>0</v>
      </c>
      <c r="Q38" s="31">
        <f t="shared" si="6"/>
        <v>0</v>
      </c>
      <c r="R38" s="31" t="s">
        <v>60</v>
      </c>
      <c r="S38" s="31" t="s">
        <v>60</v>
      </c>
      <c r="T38" s="32" t="s">
        <v>60</v>
      </c>
      <c r="U38" s="33"/>
      <c r="V38" s="33"/>
      <c r="W38" s="33"/>
      <c r="X38" s="33"/>
      <c r="Y38" s="33"/>
      <c r="Z38" s="33"/>
    </row>
    <row r="39" ht="15.75" customHeight="1">
      <c r="A39" s="21">
        <v>19.0</v>
      </c>
      <c r="B39" s="23" t="s">
        <v>60</v>
      </c>
      <c r="C39" s="23" t="s">
        <v>60</v>
      </c>
      <c r="D39" s="23"/>
      <c r="E39" s="23"/>
      <c r="F39" s="23"/>
      <c r="G39" s="23"/>
      <c r="H39" s="23"/>
      <c r="I39" s="23">
        <f>IF(K39&gt;K40,1,0)</f>
        <v>0</v>
      </c>
      <c r="J39" s="23">
        <f t="shared" si="1"/>
        <v>1</v>
      </c>
      <c r="K39" s="23">
        <f t="shared" si="2"/>
        <v>0</v>
      </c>
      <c r="L39" s="23">
        <f t="shared" si="3"/>
        <v>0</v>
      </c>
      <c r="M39" s="23">
        <f>K40</f>
        <v>0</v>
      </c>
      <c r="N39" s="23">
        <f t="shared" si="4"/>
        <v>0</v>
      </c>
      <c r="O39" s="23">
        <f t="shared" si="5"/>
        <v>0</v>
      </c>
      <c r="P39" s="23">
        <f>SUM(D40:H40)</f>
        <v>0</v>
      </c>
      <c r="Q39" s="23">
        <f t="shared" si="6"/>
        <v>0</v>
      </c>
      <c r="R39" s="23" t="s">
        <v>60</v>
      </c>
      <c r="S39" s="23" t="s">
        <v>60</v>
      </c>
      <c r="T39" s="24" t="s">
        <v>60</v>
      </c>
      <c r="U39" s="25"/>
      <c r="V39" s="25"/>
      <c r="W39" s="25"/>
      <c r="X39" s="25"/>
      <c r="Y39" s="25"/>
      <c r="Z39" s="25"/>
    </row>
    <row r="40" ht="15.75" customHeight="1">
      <c r="A40" s="26"/>
      <c r="B40" s="23" t="s">
        <v>60</v>
      </c>
      <c r="C40" s="23" t="s">
        <v>60</v>
      </c>
      <c r="D40" s="23"/>
      <c r="E40" s="23"/>
      <c r="F40" s="23"/>
      <c r="G40" s="23"/>
      <c r="H40" s="23"/>
      <c r="I40" s="23">
        <f>IF(K40&gt;K39,1,0)</f>
        <v>0</v>
      </c>
      <c r="J40" s="23">
        <f t="shared" si="1"/>
        <v>1</v>
      </c>
      <c r="K40" s="23">
        <f t="shared" si="2"/>
        <v>0</v>
      </c>
      <c r="L40" s="23">
        <f t="shared" si="3"/>
        <v>0</v>
      </c>
      <c r="M40" s="23">
        <f>K39</f>
        <v>0</v>
      </c>
      <c r="N40" s="23">
        <f t="shared" si="4"/>
        <v>0</v>
      </c>
      <c r="O40" s="23">
        <f t="shared" si="5"/>
        <v>0</v>
      </c>
      <c r="P40" s="23">
        <f>SUM(D39:H39)</f>
        <v>0</v>
      </c>
      <c r="Q40" s="23">
        <f t="shared" si="6"/>
        <v>0</v>
      </c>
      <c r="R40" s="23" t="s">
        <v>60</v>
      </c>
      <c r="S40" s="23" t="s">
        <v>60</v>
      </c>
      <c r="T40" s="24" t="s">
        <v>60</v>
      </c>
      <c r="U40" s="25"/>
      <c r="V40" s="25"/>
      <c r="W40" s="25"/>
      <c r="X40" s="25"/>
      <c r="Y40" s="25"/>
      <c r="Z40" s="25"/>
    </row>
    <row r="41" ht="15.75" customHeight="1">
      <c r="A41" s="27">
        <v>20.0</v>
      </c>
      <c r="B41" s="31" t="s">
        <v>60</v>
      </c>
      <c r="C41" s="31" t="s">
        <v>60</v>
      </c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 t="shared" si="2"/>
        <v>0</v>
      </c>
      <c r="L41" s="31">
        <f t="shared" si="3"/>
        <v>0</v>
      </c>
      <c r="M41" s="31">
        <f>K42</f>
        <v>0</v>
      </c>
      <c r="N41" s="31">
        <f t="shared" si="4"/>
        <v>0</v>
      </c>
      <c r="O41" s="31">
        <f t="shared" si="5"/>
        <v>0</v>
      </c>
      <c r="P41" s="31">
        <f>SUM(D42:H42)</f>
        <v>0</v>
      </c>
      <c r="Q41" s="31">
        <f t="shared" si="6"/>
        <v>0</v>
      </c>
      <c r="R41" s="31" t="s">
        <v>60</v>
      </c>
      <c r="S41" s="31" t="s">
        <v>60</v>
      </c>
      <c r="T41" s="32" t="s">
        <v>60</v>
      </c>
      <c r="U41" s="33"/>
      <c r="V41" s="33"/>
      <c r="W41" s="33"/>
      <c r="X41" s="33"/>
      <c r="Y41" s="33"/>
      <c r="Z41" s="33"/>
    </row>
    <row r="42" ht="15.75" customHeight="1">
      <c r="A42" s="26"/>
      <c r="B42" s="31" t="s">
        <v>60</v>
      </c>
      <c r="C42" s="31" t="s">
        <v>60</v>
      </c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 t="shared" si="2"/>
        <v>0</v>
      </c>
      <c r="L42" s="31">
        <f t="shared" si="3"/>
        <v>0</v>
      </c>
      <c r="M42" s="31">
        <f>K41</f>
        <v>0</v>
      </c>
      <c r="N42" s="31">
        <f t="shared" si="4"/>
        <v>0</v>
      </c>
      <c r="O42" s="31">
        <f t="shared" si="5"/>
        <v>0</v>
      </c>
      <c r="P42" s="31">
        <f>SUM(D41:H41)</f>
        <v>0</v>
      </c>
      <c r="Q42" s="31">
        <f t="shared" si="6"/>
        <v>0</v>
      </c>
      <c r="R42" s="31" t="s">
        <v>60</v>
      </c>
      <c r="S42" s="31" t="s">
        <v>60</v>
      </c>
      <c r="T42" s="32" t="s">
        <v>60</v>
      </c>
      <c r="U42" s="33"/>
      <c r="V42" s="33"/>
      <c r="W42" s="33"/>
      <c r="X42" s="33"/>
      <c r="Y42" s="33"/>
      <c r="Z42" s="33"/>
    </row>
    <row r="43" ht="15.75" customHeight="1">
      <c r="A43" s="21">
        <v>21.0</v>
      </c>
      <c r="B43" s="23" t="s">
        <v>60</v>
      </c>
      <c r="C43" s="23" t="s">
        <v>60</v>
      </c>
      <c r="D43" s="23"/>
      <c r="E43" s="23"/>
      <c r="F43" s="23"/>
      <c r="G43" s="23"/>
      <c r="H43" s="23"/>
      <c r="I43" s="23">
        <f>IF(K43&gt;K44,1,0)</f>
        <v>0</v>
      </c>
      <c r="J43" s="23">
        <f t="shared" si="1"/>
        <v>1</v>
      </c>
      <c r="K43" s="23">
        <f t="shared" si="2"/>
        <v>0</v>
      </c>
      <c r="L43" s="23">
        <f t="shared" si="3"/>
        <v>0</v>
      </c>
      <c r="M43" s="23">
        <f>K44</f>
        <v>0</v>
      </c>
      <c r="N43" s="23">
        <f t="shared" si="4"/>
        <v>0</v>
      </c>
      <c r="O43" s="23">
        <f t="shared" si="5"/>
        <v>0</v>
      </c>
      <c r="P43" s="23">
        <f>SUM(D44:H44)</f>
        <v>0</v>
      </c>
      <c r="Q43" s="23">
        <f t="shared" si="6"/>
        <v>0</v>
      </c>
      <c r="R43" s="23" t="s">
        <v>60</v>
      </c>
      <c r="S43" s="23" t="s">
        <v>60</v>
      </c>
      <c r="T43" s="24" t="s">
        <v>60</v>
      </c>
      <c r="U43" s="25"/>
      <c r="V43" s="25"/>
      <c r="W43" s="25"/>
      <c r="X43" s="25"/>
      <c r="Y43" s="25"/>
      <c r="Z43" s="25"/>
    </row>
    <row r="44" ht="15.75" customHeight="1">
      <c r="A44" s="26"/>
      <c r="B44" s="23" t="s">
        <v>60</v>
      </c>
      <c r="C44" s="23" t="s">
        <v>60</v>
      </c>
      <c r="D44" s="23"/>
      <c r="E44" s="23"/>
      <c r="F44" s="23"/>
      <c r="G44" s="23"/>
      <c r="H44" s="23"/>
      <c r="I44" s="23">
        <f>IF(K44&gt;K43,1,0)</f>
        <v>0</v>
      </c>
      <c r="J44" s="23">
        <f t="shared" si="1"/>
        <v>1</v>
      </c>
      <c r="K44" s="23">
        <f t="shared" si="2"/>
        <v>0</v>
      </c>
      <c r="L44" s="23">
        <f t="shared" si="3"/>
        <v>0</v>
      </c>
      <c r="M44" s="23">
        <f>K43</f>
        <v>0</v>
      </c>
      <c r="N44" s="23">
        <f t="shared" si="4"/>
        <v>0</v>
      </c>
      <c r="O44" s="23">
        <f t="shared" si="5"/>
        <v>0</v>
      </c>
      <c r="P44" s="23">
        <f>SUM(D43:H43)</f>
        <v>0</v>
      </c>
      <c r="Q44" s="23">
        <f t="shared" si="6"/>
        <v>0</v>
      </c>
      <c r="R44" s="23" t="s">
        <v>60</v>
      </c>
      <c r="S44" s="23" t="s">
        <v>60</v>
      </c>
      <c r="T44" s="24" t="s">
        <v>60</v>
      </c>
      <c r="U44" s="25"/>
      <c r="V44" s="25"/>
      <c r="W44" s="25"/>
      <c r="X44" s="25"/>
      <c r="Y44" s="25"/>
      <c r="Z44" s="25"/>
    </row>
    <row r="45" ht="15.75" customHeight="1">
      <c r="A45" s="27">
        <v>22.0</v>
      </c>
      <c r="B45" s="31" t="s">
        <v>60</v>
      </c>
      <c r="C45" s="31" t="s">
        <v>60</v>
      </c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 t="shared" si="2"/>
        <v>0</v>
      </c>
      <c r="L45" s="31">
        <f t="shared" si="3"/>
        <v>0</v>
      </c>
      <c r="M45" s="31">
        <f>K46</f>
        <v>0</v>
      </c>
      <c r="N45" s="31">
        <f t="shared" si="4"/>
        <v>0</v>
      </c>
      <c r="O45" s="31">
        <f t="shared" si="5"/>
        <v>0</v>
      </c>
      <c r="P45" s="31">
        <f>SUM(D46:H46)</f>
        <v>0</v>
      </c>
      <c r="Q45" s="31">
        <f t="shared" si="6"/>
        <v>0</v>
      </c>
      <c r="R45" s="31" t="s">
        <v>60</v>
      </c>
      <c r="S45" s="31" t="s">
        <v>60</v>
      </c>
      <c r="T45" s="32" t="s">
        <v>60</v>
      </c>
      <c r="U45" s="33"/>
      <c r="V45" s="33"/>
      <c r="W45" s="33"/>
      <c r="X45" s="33"/>
      <c r="Y45" s="33"/>
      <c r="Z45" s="33"/>
    </row>
    <row r="46" ht="15.75" customHeight="1">
      <c r="A46" s="26"/>
      <c r="B46" s="31" t="s">
        <v>60</v>
      </c>
      <c r="C46" s="31" t="s">
        <v>60</v>
      </c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 t="shared" si="2"/>
        <v>0</v>
      </c>
      <c r="L46" s="31">
        <f t="shared" si="3"/>
        <v>0</v>
      </c>
      <c r="M46" s="31">
        <f>K45</f>
        <v>0</v>
      </c>
      <c r="N46" s="31">
        <f t="shared" si="4"/>
        <v>0</v>
      </c>
      <c r="O46" s="31">
        <f t="shared" si="5"/>
        <v>0</v>
      </c>
      <c r="P46" s="31">
        <f>SUM(D45:H45)</f>
        <v>0</v>
      </c>
      <c r="Q46" s="31">
        <f t="shared" si="6"/>
        <v>0</v>
      </c>
      <c r="R46" s="31" t="s">
        <v>60</v>
      </c>
      <c r="S46" s="31" t="s">
        <v>60</v>
      </c>
      <c r="T46" s="32" t="s">
        <v>60</v>
      </c>
      <c r="U46" s="33"/>
      <c r="V46" s="33"/>
      <c r="W46" s="33"/>
      <c r="X46" s="33"/>
      <c r="Y46" s="33"/>
      <c r="Z46" s="33"/>
    </row>
    <row r="47" ht="15.75" customHeight="1">
      <c r="A47" s="21">
        <v>23.0</v>
      </c>
      <c r="B47" s="23" t="s">
        <v>60</v>
      </c>
      <c r="C47" s="23" t="s">
        <v>60</v>
      </c>
      <c r="D47" s="23"/>
      <c r="E47" s="23"/>
      <c r="F47" s="23"/>
      <c r="G47" s="23"/>
      <c r="H47" s="23"/>
      <c r="I47" s="23">
        <f>IF(K47&gt;K48,1,0)</f>
        <v>0</v>
      </c>
      <c r="J47" s="23">
        <f t="shared" si="1"/>
        <v>1</v>
      </c>
      <c r="K47" s="23">
        <f t="shared" si="2"/>
        <v>0</v>
      </c>
      <c r="L47" s="23">
        <f t="shared" si="3"/>
        <v>0</v>
      </c>
      <c r="M47" s="23">
        <f>K48</f>
        <v>0</v>
      </c>
      <c r="N47" s="23">
        <f t="shared" si="4"/>
        <v>0</v>
      </c>
      <c r="O47" s="23">
        <f t="shared" si="5"/>
        <v>0</v>
      </c>
      <c r="P47" s="23">
        <f>SUM(D48:H48)</f>
        <v>0</v>
      </c>
      <c r="Q47" s="23">
        <f t="shared" si="6"/>
        <v>0</v>
      </c>
      <c r="R47" s="23" t="s">
        <v>60</v>
      </c>
      <c r="S47" s="23" t="s">
        <v>60</v>
      </c>
      <c r="T47" s="24" t="s">
        <v>60</v>
      </c>
      <c r="U47" s="25"/>
      <c r="V47" s="25"/>
      <c r="W47" s="25"/>
      <c r="X47" s="25"/>
      <c r="Y47" s="25"/>
      <c r="Z47" s="25"/>
    </row>
    <row r="48" ht="15.75" customHeight="1">
      <c r="A48" s="26"/>
      <c r="B48" s="23" t="s">
        <v>60</v>
      </c>
      <c r="C48" s="23" t="s">
        <v>60</v>
      </c>
      <c r="D48" s="23"/>
      <c r="E48" s="23"/>
      <c r="F48" s="23"/>
      <c r="G48" s="23"/>
      <c r="H48" s="23"/>
      <c r="I48" s="23">
        <f>IF(K48&gt;K47,1,0)</f>
        <v>0</v>
      </c>
      <c r="J48" s="23">
        <f t="shared" si="1"/>
        <v>1</v>
      </c>
      <c r="K48" s="23">
        <f t="shared" si="2"/>
        <v>0</v>
      </c>
      <c r="L48" s="23">
        <f t="shared" si="3"/>
        <v>0</v>
      </c>
      <c r="M48" s="23">
        <f>K47</f>
        <v>0</v>
      </c>
      <c r="N48" s="23">
        <f t="shared" si="4"/>
        <v>0</v>
      </c>
      <c r="O48" s="23">
        <f t="shared" si="5"/>
        <v>0</v>
      </c>
      <c r="P48" s="23">
        <f>SUM(D47:H47)</f>
        <v>0</v>
      </c>
      <c r="Q48" s="23">
        <f t="shared" si="6"/>
        <v>0</v>
      </c>
      <c r="R48" s="23" t="s">
        <v>60</v>
      </c>
      <c r="S48" s="23" t="s">
        <v>60</v>
      </c>
      <c r="T48" s="24" t="s">
        <v>60</v>
      </c>
      <c r="U48" s="25"/>
      <c r="V48" s="25"/>
      <c r="W48" s="25"/>
      <c r="X48" s="25"/>
      <c r="Y48" s="25"/>
      <c r="Z48" s="25"/>
    </row>
    <row r="49" ht="15.75" customHeight="1">
      <c r="A49" s="27">
        <v>24.0</v>
      </c>
      <c r="B49" s="31" t="s">
        <v>60</v>
      </c>
      <c r="C49" s="31" t="s">
        <v>60</v>
      </c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 t="shared" si="2"/>
        <v>0</v>
      </c>
      <c r="L49" s="31">
        <f t="shared" si="3"/>
        <v>0</v>
      </c>
      <c r="M49" s="31">
        <f>K50</f>
        <v>0</v>
      </c>
      <c r="N49" s="31">
        <f t="shared" si="4"/>
        <v>0</v>
      </c>
      <c r="O49" s="31">
        <f t="shared" si="5"/>
        <v>0</v>
      </c>
      <c r="P49" s="31">
        <f>SUM(D50:H50)</f>
        <v>0</v>
      </c>
      <c r="Q49" s="31">
        <f t="shared" si="6"/>
        <v>0</v>
      </c>
      <c r="R49" s="31" t="s">
        <v>60</v>
      </c>
      <c r="S49" s="31" t="s">
        <v>60</v>
      </c>
      <c r="T49" s="32" t="s">
        <v>60</v>
      </c>
      <c r="U49" s="33"/>
      <c r="V49" s="33"/>
      <c r="W49" s="33"/>
      <c r="X49" s="33"/>
      <c r="Y49" s="33"/>
      <c r="Z49" s="33"/>
    </row>
    <row r="50" ht="15.75" customHeight="1">
      <c r="A50" s="26"/>
      <c r="B50" s="31" t="s">
        <v>60</v>
      </c>
      <c r="C50" s="31" t="s">
        <v>60</v>
      </c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 t="shared" si="2"/>
        <v>0</v>
      </c>
      <c r="L50" s="31">
        <f t="shared" si="3"/>
        <v>0</v>
      </c>
      <c r="M50" s="31">
        <f>K49</f>
        <v>0</v>
      </c>
      <c r="N50" s="31">
        <f t="shared" si="4"/>
        <v>0</v>
      </c>
      <c r="O50" s="31">
        <f t="shared" si="5"/>
        <v>0</v>
      </c>
      <c r="P50" s="31">
        <f>SUM(D49:H49)</f>
        <v>0</v>
      </c>
      <c r="Q50" s="31">
        <f t="shared" si="6"/>
        <v>0</v>
      </c>
      <c r="R50" s="31" t="s">
        <v>60</v>
      </c>
      <c r="S50" s="31" t="s">
        <v>60</v>
      </c>
      <c r="T50" s="32" t="s">
        <v>60</v>
      </c>
      <c r="U50" s="33"/>
      <c r="V50" s="33"/>
      <c r="W50" s="33"/>
      <c r="X50" s="33"/>
      <c r="Y50" s="33"/>
      <c r="Z50" s="33"/>
    </row>
    <row r="51" ht="15.75" customHeight="1">
      <c r="A51" s="21">
        <v>25.0</v>
      </c>
      <c r="B51" s="23" t="s">
        <v>60</v>
      </c>
      <c r="C51" s="23" t="s">
        <v>60</v>
      </c>
      <c r="D51" s="23"/>
      <c r="E51" s="23"/>
      <c r="F51" s="23"/>
      <c r="G51" s="23"/>
      <c r="H51" s="23"/>
      <c r="I51" s="23">
        <f>IF(K51&gt;K52,1,0)</f>
        <v>0</v>
      </c>
      <c r="J51" s="23">
        <f t="shared" si="1"/>
        <v>1</v>
      </c>
      <c r="K51" s="23">
        <f t="shared" si="2"/>
        <v>0</v>
      </c>
      <c r="L51" s="23">
        <f t="shared" si="3"/>
        <v>0</v>
      </c>
      <c r="M51" s="23">
        <f>K52</f>
        <v>0</v>
      </c>
      <c r="N51" s="23">
        <f t="shared" si="4"/>
        <v>0</v>
      </c>
      <c r="O51" s="23">
        <f t="shared" si="5"/>
        <v>0</v>
      </c>
      <c r="P51" s="23">
        <f>SUM(D52:H52)</f>
        <v>0</v>
      </c>
      <c r="Q51" s="23">
        <f t="shared" si="6"/>
        <v>0</v>
      </c>
      <c r="R51" s="23" t="s">
        <v>60</v>
      </c>
      <c r="S51" s="23" t="s">
        <v>60</v>
      </c>
      <c r="T51" s="24" t="s">
        <v>60</v>
      </c>
      <c r="U51" s="25"/>
      <c r="V51" s="25"/>
      <c r="W51" s="25"/>
      <c r="X51" s="25"/>
      <c r="Y51" s="25"/>
      <c r="Z51" s="25"/>
    </row>
    <row r="52" ht="15.75" customHeight="1">
      <c r="A52" s="26"/>
      <c r="B52" s="23" t="s">
        <v>60</v>
      </c>
      <c r="C52" s="23" t="s">
        <v>60</v>
      </c>
      <c r="D52" s="23"/>
      <c r="E52" s="23"/>
      <c r="F52" s="23"/>
      <c r="G52" s="23"/>
      <c r="H52" s="23"/>
      <c r="I52" s="23">
        <f>IF(K52&gt;K51,1,0)</f>
        <v>0</v>
      </c>
      <c r="J52" s="23">
        <f t="shared" si="1"/>
        <v>1</v>
      </c>
      <c r="K52" s="23">
        <f t="shared" si="2"/>
        <v>0</v>
      </c>
      <c r="L52" s="23">
        <f t="shared" si="3"/>
        <v>0</v>
      </c>
      <c r="M52" s="23">
        <f>K51</f>
        <v>0</v>
      </c>
      <c r="N52" s="23">
        <f t="shared" si="4"/>
        <v>0</v>
      </c>
      <c r="O52" s="23">
        <f t="shared" si="5"/>
        <v>0</v>
      </c>
      <c r="P52" s="23">
        <f>SUM(D51:H51)</f>
        <v>0</v>
      </c>
      <c r="Q52" s="23">
        <f t="shared" si="6"/>
        <v>0</v>
      </c>
      <c r="R52" s="23" t="s">
        <v>60</v>
      </c>
      <c r="S52" s="23" t="s">
        <v>60</v>
      </c>
      <c r="T52" s="24" t="s">
        <v>60</v>
      </c>
      <c r="U52" s="25"/>
      <c r="V52" s="25"/>
      <c r="W52" s="25"/>
      <c r="X52" s="25"/>
      <c r="Y52" s="25"/>
      <c r="Z52" s="25"/>
    </row>
    <row r="53" ht="15.75" customHeight="1">
      <c r="A53" s="27">
        <v>26.0</v>
      </c>
      <c r="B53" s="31" t="s">
        <v>60</v>
      </c>
      <c r="C53" s="31" t="s">
        <v>60</v>
      </c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 t="shared" si="2"/>
        <v>0</v>
      </c>
      <c r="L53" s="31">
        <f t="shared" si="3"/>
        <v>0</v>
      </c>
      <c r="M53" s="31">
        <f>K54</f>
        <v>0</v>
      </c>
      <c r="N53" s="31">
        <f t="shared" si="4"/>
        <v>0</v>
      </c>
      <c r="O53" s="31">
        <f t="shared" si="5"/>
        <v>0</v>
      </c>
      <c r="P53" s="31">
        <f>SUM(D54:H54)</f>
        <v>0</v>
      </c>
      <c r="Q53" s="31">
        <f t="shared" si="6"/>
        <v>0</v>
      </c>
      <c r="R53" s="31" t="s">
        <v>60</v>
      </c>
      <c r="S53" s="31" t="s">
        <v>60</v>
      </c>
      <c r="T53" s="32" t="s">
        <v>60</v>
      </c>
      <c r="U53" s="33"/>
      <c r="V53" s="33"/>
      <c r="W53" s="33"/>
      <c r="X53" s="33"/>
      <c r="Y53" s="33"/>
      <c r="Z53" s="33"/>
    </row>
    <row r="54" ht="15.75" customHeight="1">
      <c r="A54" s="26"/>
      <c r="B54" s="31" t="s">
        <v>60</v>
      </c>
      <c r="C54" s="31" t="s">
        <v>60</v>
      </c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 t="shared" si="2"/>
        <v>0</v>
      </c>
      <c r="L54" s="31">
        <f t="shared" si="3"/>
        <v>0</v>
      </c>
      <c r="M54" s="31">
        <f>K53</f>
        <v>0</v>
      </c>
      <c r="N54" s="31">
        <f t="shared" si="4"/>
        <v>0</v>
      </c>
      <c r="O54" s="31">
        <f t="shared" si="5"/>
        <v>0</v>
      </c>
      <c r="P54" s="31">
        <f>SUM(D53:H53)</f>
        <v>0</v>
      </c>
      <c r="Q54" s="31">
        <f t="shared" si="6"/>
        <v>0</v>
      </c>
      <c r="R54" s="31" t="s">
        <v>60</v>
      </c>
      <c r="S54" s="31" t="s">
        <v>60</v>
      </c>
      <c r="T54" s="32" t="s">
        <v>60</v>
      </c>
      <c r="U54" s="33"/>
      <c r="V54" s="33"/>
      <c r="W54" s="33"/>
      <c r="X54" s="33"/>
      <c r="Y54" s="33"/>
      <c r="Z54" s="33"/>
    </row>
    <row r="55" ht="15.75" customHeight="1">
      <c r="A55" s="21">
        <v>27.0</v>
      </c>
      <c r="B55" s="23" t="s">
        <v>60</v>
      </c>
      <c r="C55" s="23" t="s">
        <v>60</v>
      </c>
      <c r="D55" s="23"/>
      <c r="E55" s="23"/>
      <c r="F55" s="23"/>
      <c r="G55" s="23"/>
      <c r="H55" s="23"/>
      <c r="I55" s="23">
        <f>IF(K55&gt;K56,1,0)</f>
        <v>0</v>
      </c>
      <c r="J55" s="23">
        <f t="shared" si="1"/>
        <v>1</v>
      </c>
      <c r="K55" s="23">
        <f t="shared" si="2"/>
        <v>0</v>
      </c>
      <c r="L55" s="23">
        <f t="shared" si="3"/>
        <v>0</v>
      </c>
      <c r="M55" s="23">
        <f>K56</f>
        <v>0</v>
      </c>
      <c r="N55" s="23">
        <f t="shared" si="4"/>
        <v>0</v>
      </c>
      <c r="O55" s="23">
        <f t="shared" si="5"/>
        <v>0</v>
      </c>
      <c r="P55" s="23">
        <f>SUM(D56:H56)</f>
        <v>0</v>
      </c>
      <c r="Q55" s="23">
        <f t="shared" si="6"/>
        <v>0</v>
      </c>
      <c r="R55" s="23" t="s">
        <v>60</v>
      </c>
      <c r="S55" s="23" t="s">
        <v>60</v>
      </c>
      <c r="T55" s="24" t="s">
        <v>60</v>
      </c>
      <c r="U55" s="25"/>
      <c r="V55" s="25"/>
      <c r="W55" s="25"/>
      <c r="X55" s="25"/>
      <c r="Y55" s="25"/>
      <c r="Z55" s="25"/>
    </row>
    <row r="56" ht="15.75" customHeight="1">
      <c r="A56" s="26"/>
      <c r="B56" s="23" t="s">
        <v>60</v>
      </c>
      <c r="C56" s="23" t="s">
        <v>60</v>
      </c>
      <c r="D56" s="23"/>
      <c r="E56" s="23"/>
      <c r="F56" s="23"/>
      <c r="G56" s="23"/>
      <c r="H56" s="23"/>
      <c r="I56" s="23">
        <f>IF(K56&gt;K55,1,0)</f>
        <v>0</v>
      </c>
      <c r="J56" s="23">
        <f t="shared" si="1"/>
        <v>1</v>
      </c>
      <c r="K56" s="23">
        <f t="shared" si="2"/>
        <v>0</v>
      </c>
      <c r="L56" s="23">
        <f t="shared" si="3"/>
        <v>0</v>
      </c>
      <c r="M56" s="23">
        <f>K55</f>
        <v>0</v>
      </c>
      <c r="N56" s="23">
        <f t="shared" si="4"/>
        <v>0</v>
      </c>
      <c r="O56" s="23">
        <f t="shared" si="5"/>
        <v>0</v>
      </c>
      <c r="P56" s="23">
        <f>SUM(D55:H55)</f>
        <v>0</v>
      </c>
      <c r="Q56" s="23">
        <f t="shared" si="6"/>
        <v>0</v>
      </c>
      <c r="R56" s="23" t="s">
        <v>60</v>
      </c>
      <c r="S56" s="23" t="s">
        <v>60</v>
      </c>
      <c r="T56" s="24" t="s">
        <v>60</v>
      </c>
      <c r="U56" s="25"/>
      <c r="V56" s="25"/>
      <c r="W56" s="25"/>
      <c r="X56" s="25"/>
      <c r="Y56" s="25"/>
      <c r="Z56" s="25"/>
    </row>
    <row r="57" ht="15.75" customHeight="1">
      <c r="A57" s="27">
        <v>28.0</v>
      </c>
      <c r="B57" s="31" t="s">
        <v>60</v>
      </c>
      <c r="C57" s="31" t="s">
        <v>60</v>
      </c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 t="shared" si="2"/>
        <v>0</v>
      </c>
      <c r="L57" s="31">
        <f t="shared" si="3"/>
        <v>0</v>
      </c>
      <c r="M57" s="31">
        <f>K58</f>
        <v>0</v>
      </c>
      <c r="N57" s="31">
        <f t="shared" si="4"/>
        <v>0</v>
      </c>
      <c r="O57" s="31">
        <f t="shared" si="5"/>
        <v>0</v>
      </c>
      <c r="P57" s="31">
        <f>SUM(D58:H58)</f>
        <v>0</v>
      </c>
      <c r="Q57" s="31">
        <f t="shared" si="6"/>
        <v>0</v>
      </c>
      <c r="R57" s="31" t="s">
        <v>60</v>
      </c>
      <c r="S57" s="31" t="s">
        <v>60</v>
      </c>
      <c r="T57" s="32" t="s">
        <v>60</v>
      </c>
      <c r="U57" s="33"/>
      <c r="V57" s="33"/>
      <c r="W57" s="33"/>
      <c r="X57" s="33"/>
      <c r="Y57" s="33"/>
      <c r="Z57" s="33"/>
    </row>
    <row r="58" ht="15.75" customHeight="1">
      <c r="A58" s="26"/>
      <c r="B58" s="31" t="s">
        <v>60</v>
      </c>
      <c r="C58" s="31" t="s">
        <v>60</v>
      </c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 t="shared" si="2"/>
        <v>0</v>
      </c>
      <c r="L58" s="31">
        <f t="shared" si="3"/>
        <v>0</v>
      </c>
      <c r="M58" s="31">
        <f>K57</f>
        <v>0</v>
      </c>
      <c r="N58" s="31">
        <f t="shared" si="4"/>
        <v>0</v>
      </c>
      <c r="O58" s="31">
        <f t="shared" si="5"/>
        <v>0</v>
      </c>
      <c r="P58" s="31">
        <f>SUM(D57:H57)</f>
        <v>0</v>
      </c>
      <c r="Q58" s="31">
        <f t="shared" si="6"/>
        <v>0</v>
      </c>
      <c r="R58" s="31" t="s">
        <v>60</v>
      </c>
      <c r="S58" s="31" t="s">
        <v>60</v>
      </c>
      <c r="T58" s="32" t="s">
        <v>60</v>
      </c>
      <c r="U58" s="33"/>
      <c r="V58" s="33"/>
      <c r="W58" s="33"/>
      <c r="X58" s="33"/>
      <c r="Y58" s="33"/>
      <c r="Z58" s="33"/>
    </row>
    <row r="59" ht="15.75" customHeight="1">
      <c r="A59" s="21">
        <v>29.0</v>
      </c>
      <c r="B59" s="23" t="s">
        <v>60</v>
      </c>
      <c r="C59" s="23" t="s">
        <v>60</v>
      </c>
      <c r="D59" s="23"/>
      <c r="E59" s="23"/>
      <c r="F59" s="23"/>
      <c r="G59" s="23"/>
      <c r="H59" s="23"/>
      <c r="I59" s="23">
        <f>IF(K59&gt;K60,1,0)</f>
        <v>0</v>
      </c>
      <c r="J59" s="23">
        <f t="shared" si="1"/>
        <v>1</v>
      </c>
      <c r="K59" s="23">
        <f t="shared" si="2"/>
        <v>0</v>
      </c>
      <c r="L59" s="23">
        <f t="shared" si="3"/>
        <v>0</v>
      </c>
      <c r="M59" s="23">
        <f>K60</f>
        <v>0</v>
      </c>
      <c r="N59" s="23">
        <f t="shared" si="4"/>
        <v>0</v>
      </c>
      <c r="O59" s="23">
        <f t="shared" si="5"/>
        <v>0</v>
      </c>
      <c r="P59" s="23">
        <f>SUM(D60:H60)</f>
        <v>0</v>
      </c>
      <c r="Q59" s="23">
        <f t="shared" si="6"/>
        <v>0</v>
      </c>
      <c r="R59" s="23" t="s">
        <v>60</v>
      </c>
      <c r="S59" s="23" t="s">
        <v>60</v>
      </c>
      <c r="T59" s="24" t="s">
        <v>60</v>
      </c>
      <c r="U59" s="25"/>
      <c r="V59" s="25"/>
      <c r="W59" s="25"/>
      <c r="X59" s="25"/>
      <c r="Y59" s="25"/>
      <c r="Z59" s="25"/>
    </row>
    <row r="60" ht="15.75" customHeight="1">
      <c r="A60" s="26"/>
      <c r="B60" s="23" t="s">
        <v>60</v>
      </c>
      <c r="C60" s="23" t="s">
        <v>60</v>
      </c>
      <c r="D60" s="23"/>
      <c r="E60" s="23"/>
      <c r="F60" s="23"/>
      <c r="G60" s="23"/>
      <c r="H60" s="23"/>
      <c r="I60" s="23">
        <f>IF(K60&gt;K59,1,0)</f>
        <v>0</v>
      </c>
      <c r="J60" s="23">
        <f t="shared" si="1"/>
        <v>1</v>
      </c>
      <c r="K60" s="23">
        <f t="shared" si="2"/>
        <v>0</v>
      </c>
      <c r="L60" s="23">
        <f t="shared" si="3"/>
        <v>0</v>
      </c>
      <c r="M60" s="23">
        <f>K59</f>
        <v>0</v>
      </c>
      <c r="N60" s="23">
        <f t="shared" si="4"/>
        <v>0</v>
      </c>
      <c r="O60" s="23">
        <f t="shared" si="5"/>
        <v>0</v>
      </c>
      <c r="P60" s="23">
        <f>SUM(D59:H59)</f>
        <v>0</v>
      </c>
      <c r="Q60" s="23">
        <f t="shared" si="6"/>
        <v>0</v>
      </c>
      <c r="R60" s="23" t="s">
        <v>60</v>
      </c>
      <c r="S60" s="23" t="s">
        <v>60</v>
      </c>
      <c r="T60" s="24" t="s">
        <v>60</v>
      </c>
      <c r="U60" s="25"/>
      <c r="V60" s="25"/>
      <c r="W60" s="25"/>
      <c r="X60" s="25"/>
      <c r="Y60" s="25"/>
      <c r="Z60" s="25"/>
    </row>
    <row r="61" ht="15.75" customHeight="1">
      <c r="A61" s="27">
        <v>30.0</v>
      </c>
      <c r="B61" s="31" t="s">
        <v>60</v>
      </c>
      <c r="C61" s="31" t="s">
        <v>60</v>
      </c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 t="shared" si="2"/>
        <v>0</v>
      </c>
      <c r="L61" s="31">
        <f t="shared" si="3"/>
        <v>0</v>
      </c>
      <c r="M61" s="31">
        <f>K62</f>
        <v>0</v>
      </c>
      <c r="N61" s="31">
        <f t="shared" si="4"/>
        <v>0</v>
      </c>
      <c r="O61" s="31">
        <f t="shared" si="5"/>
        <v>0</v>
      </c>
      <c r="P61" s="31">
        <f>SUM(D62:H62)</f>
        <v>0</v>
      </c>
      <c r="Q61" s="31">
        <f t="shared" si="6"/>
        <v>0</v>
      </c>
      <c r="R61" s="31" t="s">
        <v>60</v>
      </c>
      <c r="S61" s="31" t="s">
        <v>60</v>
      </c>
      <c r="T61" s="32" t="s">
        <v>60</v>
      </c>
      <c r="U61" s="33"/>
      <c r="V61" s="33"/>
      <c r="W61" s="33"/>
      <c r="X61" s="33"/>
      <c r="Y61" s="33"/>
      <c r="Z61" s="33"/>
    </row>
    <row r="62" ht="15.75" customHeight="1">
      <c r="A62" s="26"/>
      <c r="B62" s="31" t="s">
        <v>60</v>
      </c>
      <c r="C62" s="31" t="s">
        <v>60</v>
      </c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 t="shared" si="2"/>
        <v>0</v>
      </c>
      <c r="L62" s="31">
        <f t="shared" si="3"/>
        <v>0</v>
      </c>
      <c r="M62" s="31">
        <f>K61</f>
        <v>0</v>
      </c>
      <c r="N62" s="31">
        <f t="shared" si="4"/>
        <v>0</v>
      </c>
      <c r="O62" s="31">
        <f t="shared" si="5"/>
        <v>0</v>
      </c>
      <c r="P62" s="31">
        <f>SUM(D61:H61)</f>
        <v>0</v>
      </c>
      <c r="Q62" s="31">
        <f t="shared" si="6"/>
        <v>0</v>
      </c>
      <c r="R62" s="31" t="s">
        <v>60</v>
      </c>
      <c r="S62" s="31" t="s">
        <v>60</v>
      </c>
      <c r="T62" s="32" t="s">
        <v>60</v>
      </c>
      <c r="U62" s="33"/>
      <c r="V62" s="33"/>
      <c r="W62" s="33"/>
      <c r="X62" s="33"/>
      <c r="Y62" s="33"/>
      <c r="Z62" s="33"/>
    </row>
    <row r="63" ht="15.75" customHeight="1">
      <c r="A63" s="21">
        <v>31.0</v>
      </c>
      <c r="B63" s="23" t="s">
        <v>60</v>
      </c>
      <c r="C63" s="23" t="s">
        <v>60</v>
      </c>
      <c r="D63" s="23"/>
      <c r="E63" s="23"/>
      <c r="F63" s="23"/>
      <c r="G63" s="23"/>
      <c r="H63" s="23"/>
      <c r="I63" s="23">
        <f>IF(K63&gt;K64,1,0)</f>
        <v>0</v>
      </c>
      <c r="J63" s="23">
        <f t="shared" si="1"/>
        <v>1</v>
      </c>
      <c r="K63" s="23">
        <f t="shared" si="2"/>
        <v>0</v>
      </c>
      <c r="L63" s="23">
        <f t="shared" si="3"/>
        <v>0</v>
      </c>
      <c r="M63" s="23">
        <f>K64</f>
        <v>0</v>
      </c>
      <c r="N63" s="23">
        <f t="shared" si="4"/>
        <v>0</v>
      </c>
      <c r="O63" s="23">
        <f t="shared" si="5"/>
        <v>0</v>
      </c>
      <c r="P63" s="23">
        <f>SUM(D64:H64)</f>
        <v>0</v>
      </c>
      <c r="Q63" s="23">
        <f t="shared" si="6"/>
        <v>0</v>
      </c>
      <c r="R63" s="23" t="s">
        <v>60</v>
      </c>
      <c r="S63" s="23" t="s">
        <v>60</v>
      </c>
      <c r="T63" s="24" t="s">
        <v>60</v>
      </c>
      <c r="U63" s="25"/>
      <c r="V63" s="25"/>
      <c r="W63" s="25"/>
      <c r="X63" s="25"/>
      <c r="Y63" s="25"/>
      <c r="Z63" s="25"/>
    </row>
    <row r="64" ht="15.75" customHeight="1">
      <c r="A64" s="26"/>
      <c r="B64" s="23" t="s">
        <v>60</v>
      </c>
      <c r="C64" s="23" t="s">
        <v>60</v>
      </c>
      <c r="D64" s="23"/>
      <c r="E64" s="23"/>
      <c r="F64" s="23"/>
      <c r="G64" s="23"/>
      <c r="H64" s="23"/>
      <c r="I64" s="23">
        <f>IF(K64&gt;K63,1,0)</f>
        <v>0</v>
      </c>
      <c r="J64" s="23">
        <f t="shared" si="1"/>
        <v>1</v>
      </c>
      <c r="K64" s="23">
        <f t="shared" si="2"/>
        <v>0</v>
      </c>
      <c r="L64" s="23">
        <f t="shared" si="3"/>
        <v>0</v>
      </c>
      <c r="M64" s="23">
        <f>K63</f>
        <v>0</v>
      </c>
      <c r="N64" s="23">
        <f t="shared" si="4"/>
        <v>0</v>
      </c>
      <c r="O64" s="23">
        <f t="shared" si="5"/>
        <v>0</v>
      </c>
      <c r="P64" s="23">
        <f>SUM(D63:H63)</f>
        <v>0</v>
      </c>
      <c r="Q64" s="23">
        <f t="shared" si="6"/>
        <v>0</v>
      </c>
      <c r="R64" s="23" t="s">
        <v>60</v>
      </c>
      <c r="S64" s="23" t="s">
        <v>60</v>
      </c>
      <c r="T64" s="24" t="s">
        <v>60</v>
      </c>
      <c r="U64" s="25"/>
      <c r="V64" s="25"/>
      <c r="W64" s="25"/>
      <c r="X64" s="25"/>
      <c r="Y64" s="25"/>
      <c r="Z64" s="25"/>
    </row>
    <row r="65" ht="15.75" customHeight="1">
      <c r="A65" s="27">
        <v>32.0</v>
      </c>
      <c r="B65" s="31" t="s">
        <v>60</v>
      </c>
      <c r="C65" s="31" t="s">
        <v>60</v>
      </c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 t="shared" si="2"/>
        <v>0</v>
      </c>
      <c r="L65" s="31">
        <f t="shared" si="3"/>
        <v>0</v>
      </c>
      <c r="M65" s="31">
        <f>K66</f>
        <v>0</v>
      </c>
      <c r="N65" s="31">
        <f t="shared" si="4"/>
        <v>0</v>
      </c>
      <c r="O65" s="31">
        <f t="shared" si="5"/>
        <v>0</v>
      </c>
      <c r="P65" s="31">
        <f>SUM(D66:H66)</f>
        <v>0</v>
      </c>
      <c r="Q65" s="31">
        <f t="shared" si="6"/>
        <v>0</v>
      </c>
      <c r="R65" s="31" t="s">
        <v>60</v>
      </c>
      <c r="S65" s="31" t="s">
        <v>60</v>
      </c>
      <c r="T65" s="32" t="s">
        <v>60</v>
      </c>
      <c r="U65" s="33"/>
      <c r="V65" s="33"/>
      <c r="W65" s="33"/>
      <c r="X65" s="33"/>
      <c r="Y65" s="33"/>
      <c r="Z65" s="33"/>
    </row>
    <row r="66" ht="15.75" customHeight="1">
      <c r="A66" s="26"/>
      <c r="B66" s="31" t="s">
        <v>60</v>
      </c>
      <c r="C66" s="31" t="s">
        <v>60</v>
      </c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 t="shared" si="2"/>
        <v>0</v>
      </c>
      <c r="L66" s="31">
        <f t="shared" si="3"/>
        <v>0</v>
      </c>
      <c r="M66" s="31">
        <f>K65</f>
        <v>0</v>
      </c>
      <c r="N66" s="31">
        <f t="shared" si="4"/>
        <v>0</v>
      </c>
      <c r="O66" s="31">
        <f t="shared" si="5"/>
        <v>0</v>
      </c>
      <c r="P66" s="31">
        <f>SUM(D65:H65)</f>
        <v>0</v>
      </c>
      <c r="Q66" s="31">
        <f t="shared" si="6"/>
        <v>0</v>
      </c>
      <c r="R66" s="31" t="s">
        <v>60</v>
      </c>
      <c r="S66" s="31" t="s">
        <v>60</v>
      </c>
      <c r="T66" s="32" t="s">
        <v>60</v>
      </c>
      <c r="U66" s="33"/>
      <c r="V66" s="33"/>
      <c r="W66" s="33"/>
      <c r="X66" s="33"/>
      <c r="Y66" s="33"/>
      <c r="Z66" s="33"/>
    </row>
    <row r="67" ht="15.75" customHeight="1">
      <c r="A67" s="21">
        <v>33.0</v>
      </c>
      <c r="B67" s="23" t="s">
        <v>60</v>
      </c>
      <c r="C67" s="23" t="s">
        <v>60</v>
      </c>
      <c r="D67" s="23"/>
      <c r="E67" s="23"/>
      <c r="F67" s="23"/>
      <c r="G67" s="23"/>
      <c r="H67" s="23"/>
      <c r="I67" s="23">
        <f>IF(K67&gt;K68,1,0)</f>
        <v>0</v>
      </c>
      <c r="J67" s="23">
        <f t="shared" si="1"/>
        <v>1</v>
      </c>
      <c r="K67" s="23">
        <f t="shared" si="2"/>
        <v>0</v>
      </c>
      <c r="L67" s="23">
        <f t="shared" si="3"/>
        <v>0</v>
      </c>
      <c r="M67" s="23">
        <f>K68</f>
        <v>0</v>
      </c>
      <c r="N67" s="23">
        <f t="shared" si="4"/>
        <v>0</v>
      </c>
      <c r="O67" s="23">
        <f t="shared" si="5"/>
        <v>0</v>
      </c>
      <c r="P67" s="23">
        <f>SUM(D68:H68)</f>
        <v>0</v>
      </c>
      <c r="Q67" s="23">
        <f t="shared" si="6"/>
        <v>0</v>
      </c>
      <c r="R67" s="23" t="s">
        <v>60</v>
      </c>
      <c r="S67" s="23" t="s">
        <v>60</v>
      </c>
      <c r="T67" s="24" t="s">
        <v>60</v>
      </c>
      <c r="U67" s="25"/>
      <c r="V67" s="25"/>
      <c r="W67" s="25"/>
      <c r="X67" s="25"/>
      <c r="Y67" s="25"/>
      <c r="Z67" s="25"/>
    </row>
    <row r="68" ht="15.75" customHeight="1">
      <c r="A68" s="26"/>
      <c r="B68" s="23" t="s">
        <v>60</v>
      </c>
      <c r="C68" s="23" t="s">
        <v>60</v>
      </c>
      <c r="D68" s="23"/>
      <c r="E68" s="23"/>
      <c r="F68" s="23"/>
      <c r="G68" s="23"/>
      <c r="H68" s="23"/>
      <c r="I68" s="23">
        <f>IF(K68&gt;K67,1,0)</f>
        <v>0</v>
      </c>
      <c r="J68" s="23">
        <f t="shared" si="1"/>
        <v>1</v>
      </c>
      <c r="K68" s="23">
        <f t="shared" si="2"/>
        <v>0</v>
      </c>
      <c r="L68" s="23">
        <f t="shared" si="3"/>
        <v>0</v>
      </c>
      <c r="M68" s="23">
        <f>K67</f>
        <v>0</v>
      </c>
      <c r="N68" s="23">
        <f t="shared" si="4"/>
        <v>0</v>
      </c>
      <c r="O68" s="23">
        <f t="shared" si="5"/>
        <v>0</v>
      </c>
      <c r="P68" s="23">
        <f>SUM(D67:H67)</f>
        <v>0</v>
      </c>
      <c r="Q68" s="23">
        <f t="shared" si="6"/>
        <v>0</v>
      </c>
      <c r="R68" s="23" t="s">
        <v>60</v>
      </c>
      <c r="S68" s="23" t="s">
        <v>60</v>
      </c>
      <c r="T68" s="24" t="s">
        <v>60</v>
      </c>
      <c r="U68" s="25"/>
      <c r="V68" s="25"/>
      <c r="W68" s="25"/>
      <c r="X68" s="25"/>
      <c r="Y68" s="25"/>
      <c r="Z68" s="25"/>
    </row>
    <row r="69" ht="15.75" customHeight="1">
      <c r="A69" s="27">
        <v>34.0</v>
      </c>
      <c r="B69" s="31" t="s">
        <v>60</v>
      </c>
      <c r="C69" s="31" t="s">
        <v>60</v>
      </c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 t="shared" si="2"/>
        <v>0</v>
      </c>
      <c r="L69" s="31">
        <f t="shared" si="3"/>
        <v>0</v>
      </c>
      <c r="M69" s="31">
        <f>K70</f>
        <v>0</v>
      </c>
      <c r="N69" s="31">
        <f t="shared" si="4"/>
        <v>0</v>
      </c>
      <c r="O69" s="31">
        <f t="shared" si="5"/>
        <v>0</v>
      </c>
      <c r="P69" s="31">
        <f>SUM(D70:H70)</f>
        <v>0</v>
      </c>
      <c r="Q69" s="31">
        <f t="shared" si="6"/>
        <v>0</v>
      </c>
      <c r="R69" s="31" t="s">
        <v>60</v>
      </c>
      <c r="S69" s="31" t="s">
        <v>60</v>
      </c>
      <c r="T69" s="32" t="s">
        <v>60</v>
      </c>
      <c r="U69" s="33"/>
      <c r="V69" s="33"/>
      <c r="W69" s="33"/>
      <c r="X69" s="33"/>
      <c r="Y69" s="33"/>
      <c r="Z69" s="33"/>
    </row>
    <row r="70" ht="15.75" customHeight="1">
      <c r="A70" s="26"/>
      <c r="B70" s="31" t="s">
        <v>60</v>
      </c>
      <c r="C70" s="31" t="s">
        <v>60</v>
      </c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 t="shared" si="2"/>
        <v>0</v>
      </c>
      <c r="L70" s="31">
        <f t="shared" si="3"/>
        <v>0</v>
      </c>
      <c r="M70" s="31">
        <f>K69</f>
        <v>0</v>
      </c>
      <c r="N70" s="31">
        <f t="shared" si="4"/>
        <v>0</v>
      </c>
      <c r="O70" s="31">
        <f t="shared" si="5"/>
        <v>0</v>
      </c>
      <c r="P70" s="31">
        <f>SUM(D69:H69)</f>
        <v>0</v>
      </c>
      <c r="Q70" s="31">
        <f t="shared" si="6"/>
        <v>0</v>
      </c>
      <c r="R70" s="31" t="s">
        <v>60</v>
      </c>
      <c r="S70" s="31" t="s">
        <v>60</v>
      </c>
      <c r="T70" s="32" t="s">
        <v>60</v>
      </c>
      <c r="U70" s="33"/>
      <c r="V70" s="33"/>
      <c r="W70" s="33"/>
      <c r="X70" s="33"/>
      <c r="Y70" s="33"/>
      <c r="Z70" s="33"/>
    </row>
    <row r="71" ht="15.75" customHeight="1">
      <c r="A71" s="21">
        <v>35.0</v>
      </c>
      <c r="B71" s="23" t="s">
        <v>60</v>
      </c>
      <c r="C71" s="23" t="s">
        <v>60</v>
      </c>
      <c r="D71" s="23"/>
      <c r="E71" s="23"/>
      <c r="F71" s="23"/>
      <c r="G71" s="23"/>
      <c r="H71" s="23"/>
      <c r="I71" s="23">
        <f>IF(K71&gt;K72,1,0)</f>
        <v>0</v>
      </c>
      <c r="J71" s="23">
        <f t="shared" si="1"/>
        <v>1</v>
      </c>
      <c r="K71" s="23">
        <f t="shared" si="2"/>
        <v>0</v>
      </c>
      <c r="L71" s="23">
        <f t="shared" si="3"/>
        <v>0</v>
      </c>
      <c r="M71" s="23">
        <f>K72</f>
        <v>0</v>
      </c>
      <c r="N71" s="23">
        <f t="shared" si="4"/>
        <v>0</v>
      </c>
      <c r="O71" s="23">
        <f t="shared" si="5"/>
        <v>0</v>
      </c>
      <c r="P71" s="23">
        <f>SUM(D72:H72)</f>
        <v>0</v>
      </c>
      <c r="Q71" s="23">
        <f t="shared" si="6"/>
        <v>0</v>
      </c>
      <c r="R71" s="23" t="s">
        <v>60</v>
      </c>
      <c r="S71" s="23" t="s">
        <v>60</v>
      </c>
      <c r="T71" s="24" t="s">
        <v>60</v>
      </c>
      <c r="U71" s="25"/>
      <c r="V71" s="25"/>
      <c r="W71" s="25"/>
      <c r="X71" s="25"/>
      <c r="Y71" s="25"/>
      <c r="Z71" s="25"/>
    </row>
    <row r="72" ht="15.75" customHeight="1">
      <c r="A72" s="26"/>
      <c r="B72" s="23" t="s">
        <v>60</v>
      </c>
      <c r="C72" s="23" t="s">
        <v>60</v>
      </c>
      <c r="D72" s="23"/>
      <c r="E72" s="23"/>
      <c r="F72" s="23"/>
      <c r="G72" s="23"/>
      <c r="H72" s="23"/>
      <c r="I72" s="23">
        <f>IF(K72&gt;K71,1,0)</f>
        <v>0</v>
      </c>
      <c r="J72" s="23">
        <f t="shared" si="1"/>
        <v>1</v>
      </c>
      <c r="K72" s="23">
        <f t="shared" si="2"/>
        <v>0</v>
      </c>
      <c r="L72" s="23">
        <f t="shared" si="3"/>
        <v>0</v>
      </c>
      <c r="M72" s="23">
        <f>K71</f>
        <v>0</v>
      </c>
      <c r="N72" s="23">
        <f t="shared" si="4"/>
        <v>0</v>
      </c>
      <c r="O72" s="23">
        <f t="shared" si="5"/>
        <v>0</v>
      </c>
      <c r="P72" s="23">
        <f>SUM(D71:H71)</f>
        <v>0</v>
      </c>
      <c r="Q72" s="23">
        <f t="shared" si="6"/>
        <v>0</v>
      </c>
      <c r="R72" s="23" t="s">
        <v>60</v>
      </c>
      <c r="S72" s="23" t="s">
        <v>60</v>
      </c>
      <c r="T72" s="24" t="s">
        <v>60</v>
      </c>
      <c r="U72" s="25"/>
      <c r="V72" s="25"/>
      <c r="W72" s="25"/>
      <c r="X72" s="25"/>
      <c r="Y72" s="25"/>
      <c r="Z72" s="25"/>
    </row>
    <row r="73" ht="15.75" customHeight="1">
      <c r="A73" s="27">
        <v>36.0</v>
      </c>
      <c r="B73" s="31" t="s">
        <v>60</v>
      </c>
      <c r="C73" s="31" t="s">
        <v>60</v>
      </c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 t="shared" si="2"/>
        <v>0</v>
      </c>
      <c r="L73" s="31">
        <f t="shared" si="3"/>
        <v>0</v>
      </c>
      <c r="M73" s="31">
        <f>K74</f>
        <v>0</v>
      </c>
      <c r="N73" s="31">
        <f t="shared" si="4"/>
        <v>0</v>
      </c>
      <c r="O73" s="31">
        <f t="shared" si="5"/>
        <v>0</v>
      </c>
      <c r="P73" s="31">
        <f>SUM(D74:H74)</f>
        <v>0</v>
      </c>
      <c r="Q73" s="31">
        <f t="shared" si="6"/>
        <v>0</v>
      </c>
      <c r="R73" s="31" t="s">
        <v>60</v>
      </c>
      <c r="S73" s="31" t="s">
        <v>60</v>
      </c>
      <c r="T73" s="32" t="s">
        <v>60</v>
      </c>
      <c r="U73" s="33"/>
      <c r="V73" s="33"/>
      <c r="W73" s="33"/>
      <c r="X73" s="33"/>
      <c r="Y73" s="33"/>
      <c r="Z73" s="33"/>
    </row>
    <row r="74" ht="15.75" customHeight="1">
      <c r="A74" s="26"/>
      <c r="B74" s="31" t="s">
        <v>60</v>
      </c>
      <c r="C74" s="31" t="s">
        <v>60</v>
      </c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 t="shared" si="2"/>
        <v>0</v>
      </c>
      <c r="L74" s="31">
        <f t="shared" si="3"/>
        <v>0</v>
      </c>
      <c r="M74" s="31">
        <f>K73</f>
        <v>0</v>
      </c>
      <c r="N74" s="31">
        <f t="shared" si="4"/>
        <v>0</v>
      </c>
      <c r="O74" s="31">
        <f t="shared" si="5"/>
        <v>0</v>
      </c>
      <c r="P74" s="31">
        <f>SUM(D73:H73)</f>
        <v>0</v>
      </c>
      <c r="Q74" s="31">
        <f t="shared" si="6"/>
        <v>0</v>
      </c>
      <c r="R74" s="31" t="s">
        <v>60</v>
      </c>
      <c r="S74" s="31" t="s">
        <v>60</v>
      </c>
      <c r="T74" s="32" t="s">
        <v>60</v>
      </c>
      <c r="U74" s="33"/>
      <c r="V74" s="33"/>
      <c r="W74" s="33"/>
      <c r="X74" s="33"/>
      <c r="Y74" s="33"/>
      <c r="Z74" s="33"/>
    </row>
    <row r="75" ht="15.75" customHeight="1">
      <c r="A75" s="21">
        <v>37.0</v>
      </c>
      <c r="B75" s="23" t="s">
        <v>60</v>
      </c>
      <c r="C75" s="23" t="s">
        <v>60</v>
      </c>
      <c r="D75" s="23"/>
      <c r="E75" s="23"/>
      <c r="F75" s="23"/>
      <c r="G75" s="23"/>
      <c r="H75" s="23"/>
      <c r="I75" s="23">
        <f>IF(K75&gt;K76,1,0)</f>
        <v>0</v>
      </c>
      <c r="J75" s="23">
        <f t="shared" si="1"/>
        <v>1</v>
      </c>
      <c r="K75" s="23">
        <f t="shared" si="2"/>
        <v>0</v>
      </c>
      <c r="L75" s="23">
        <f t="shared" si="3"/>
        <v>0</v>
      </c>
      <c r="M75" s="23">
        <f>K76</f>
        <v>0</v>
      </c>
      <c r="N75" s="23">
        <f t="shared" si="4"/>
        <v>0</v>
      </c>
      <c r="O75" s="23">
        <f t="shared" si="5"/>
        <v>0</v>
      </c>
      <c r="P75" s="23">
        <f>SUM(D76:H76)</f>
        <v>0</v>
      </c>
      <c r="Q75" s="23">
        <f t="shared" si="6"/>
        <v>0</v>
      </c>
      <c r="R75" s="23" t="s">
        <v>60</v>
      </c>
      <c r="S75" s="23" t="s">
        <v>60</v>
      </c>
      <c r="T75" s="24" t="s">
        <v>60</v>
      </c>
      <c r="U75" s="25"/>
      <c r="V75" s="25"/>
      <c r="W75" s="25"/>
      <c r="X75" s="25"/>
      <c r="Y75" s="25"/>
      <c r="Z75" s="25"/>
    </row>
    <row r="76" ht="15.75" customHeight="1">
      <c r="A76" s="26"/>
      <c r="B76" s="23" t="s">
        <v>60</v>
      </c>
      <c r="C76" s="23" t="s">
        <v>60</v>
      </c>
      <c r="D76" s="23"/>
      <c r="E76" s="23"/>
      <c r="F76" s="23"/>
      <c r="G76" s="23"/>
      <c r="H76" s="23"/>
      <c r="I76" s="23">
        <f>IF(K76&gt;K75,1,0)</f>
        <v>0</v>
      </c>
      <c r="J76" s="23">
        <f t="shared" si="1"/>
        <v>1</v>
      </c>
      <c r="K76" s="23">
        <f t="shared" si="2"/>
        <v>0</v>
      </c>
      <c r="L76" s="23">
        <f t="shared" si="3"/>
        <v>0</v>
      </c>
      <c r="M76" s="23">
        <f>K75</f>
        <v>0</v>
      </c>
      <c r="N76" s="23">
        <f t="shared" si="4"/>
        <v>0</v>
      </c>
      <c r="O76" s="23">
        <f t="shared" si="5"/>
        <v>0</v>
      </c>
      <c r="P76" s="23">
        <f>SUM(D75:H75)</f>
        <v>0</v>
      </c>
      <c r="Q76" s="23">
        <f t="shared" si="6"/>
        <v>0</v>
      </c>
      <c r="R76" s="23" t="s">
        <v>60</v>
      </c>
      <c r="S76" s="23" t="s">
        <v>60</v>
      </c>
      <c r="T76" s="24" t="s">
        <v>60</v>
      </c>
      <c r="U76" s="25"/>
      <c r="V76" s="25"/>
      <c r="W76" s="25"/>
      <c r="X76" s="25"/>
      <c r="Y76" s="25"/>
      <c r="Z76" s="25"/>
    </row>
    <row r="77" ht="15.75" customHeight="1">
      <c r="A77" s="27">
        <v>38.0</v>
      </c>
      <c r="B77" s="31" t="s">
        <v>60</v>
      </c>
      <c r="C77" s="31" t="s">
        <v>60</v>
      </c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 t="shared" si="2"/>
        <v>0</v>
      </c>
      <c r="L77" s="31">
        <f t="shared" si="3"/>
        <v>0</v>
      </c>
      <c r="M77" s="31">
        <f>K78</f>
        <v>0</v>
      </c>
      <c r="N77" s="31">
        <f t="shared" si="4"/>
        <v>0</v>
      </c>
      <c r="O77" s="31">
        <f t="shared" si="5"/>
        <v>0</v>
      </c>
      <c r="P77" s="31">
        <f>SUM(D78:H78)</f>
        <v>0</v>
      </c>
      <c r="Q77" s="31">
        <f t="shared" si="6"/>
        <v>0</v>
      </c>
      <c r="R77" s="31" t="s">
        <v>60</v>
      </c>
      <c r="S77" s="31" t="s">
        <v>60</v>
      </c>
      <c r="T77" s="32" t="s">
        <v>60</v>
      </c>
      <c r="U77" s="33"/>
      <c r="V77" s="33"/>
      <c r="W77" s="33"/>
      <c r="X77" s="33"/>
      <c r="Y77" s="33"/>
      <c r="Z77" s="33"/>
    </row>
    <row r="78" ht="15.75" customHeight="1">
      <c r="A78" s="26"/>
      <c r="B78" s="31" t="s">
        <v>60</v>
      </c>
      <c r="C78" s="31" t="s">
        <v>60</v>
      </c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 t="shared" si="2"/>
        <v>0</v>
      </c>
      <c r="L78" s="31">
        <f t="shared" si="3"/>
        <v>0</v>
      </c>
      <c r="M78" s="31">
        <f>K77</f>
        <v>0</v>
      </c>
      <c r="N78" s="31">
        <f t="shared" si="4"/>
        <v>0</v>
      </c>
      <c r="O78" s="31">
        <f t="shared" si="5"/>
        <v>0</v>
      </c>
      <c r="P78" s="31">
        <f>SUM(D77:H77)</f>
        <v>0</v>
      </c>
      <c r="Q78" s="31">
        <f t="shared" si="6"/>
        <v>0</v>
      </c>
      <c r="R78" s="31" t="s">
        <v>60</v>
      </c>
      <c r="S78" s="31" t="s">
        <v>60</v>
      </c>
      <c r="T78" s="32" t="s">
        <v>60</v>
      </c>
      <c r="U78" s="33"/>
      <c r="V78" s="33"/>
      <c r="W78" s="33"/>
      <c r="X78" s="33"/>
      <c r="Y78" s="33"/>
      <c r="Z78" s="33"/>
    </row>
    <row r="79" ht="15.75" customHeight="1">
      <c r="A79" s="21">
        <v>39.0</v>
      </c>
      <c r="B79" s="23" t="s">
        <v>60</v>
      </c>
      <c r="C79" s="23" t="s">
        <v>60</v>
      </c>
      <c r="D79" s="23"/>
      <c r="E79" s="23"/>
      <c r="F79" s="23"/>
      <c r="G79" s="23"/>
      <c r="H79" s="23"/>
      <c r="I79" s="23">
        <f>IF(K79&gt;K80,1,0)</f>
        <v>0</v>
      </c>
      <c r="J79" s="23">
        <f t="shared" si="1"/>
        <v>1</v>
      </c>
      <c r="K79" s="23">
        <f t="shared" si="2"/>
        <v>0</v>
      </c>
      <c r="L79" s="23">
        <f t="shared" si="3"/>
        <v>0</v>
      </c>
      <c r="M79" s="23">
        <f>K80</f>
        <v>0</v>
      </c>
      <c r="N79" s="23">
        <f t="shared" si="4"/>
        <v>0</v>
      </c>
      <c r="O79" s="23">
        <f t="shared" si="5"/>
        <v>0</v>
      </c>
      <c r="P79" s="23">
        <f>SUM(D80:H80)</f>
        <v>0</v>
      </c>
      <c r="Q79" s="23">
        <f t="shared" si="6"/>
        <v>0</v>
      </c>
      <c r="R79" s="23" t="s">
        <v>60</v>
      </c>
      <c r="S79" s="23" t="s">
        <v>60</v>
      </c>
      <c r="T79" s="24" t="s">
        <v>60</v>
      </c>
      <c r="U79" s="25"/>
      <c r="V79" s="25"/>
      <c r="W79" s="25"/>
      <c r="X79" s="25"/>
      <c r="Y79" s="25"/>
      <c r="Z79" s="25"/>
    </row>
    <row r="80" ht="15.75" customHeight="1">
      <c r="A80" s="26"/>
      <c r="B80" s="23" t="s">
        <v>60</v>
      </c>
      <c r="C80" s="23" t="s">
        <v>60</v>
      </c>
      <c r="D80" s="23"/>
      <c r="E80" s="23"/>
      <c r="F80" s="23"/>
      <c r="G80" s="23"/>
      <c r="H80" s="23"/>
      <c r="I80" s="23">
        <f>IF(K80&gt;K79,1,0)</f>
        <v>0</v>
      </c>
      <c r="J80" s="23">
        <f t="shared" si="1"/>
        <v>1</v>
      </c>
      <c r="K80" s="23">
        <f t="shared" si="2"/>
        <v>0</v>
      </c>
      <c r="L80" s="23">
        <f t="shared" si="3"/>
        <v>0</v>
      </c>
      <c r="M80" s="23">
        <f>K79</f>
        <v>0</v>
      </c>
      <c r="N80" s="23">
        <f t="shared" si="4"/>
        <v>0</v>
      </c>
      <c r="O80" s="23">
        <f t="shared" si="5"/>
        <v>0</v>
      </c>
      <c r="P80" s="23">
        <f>SUM(D79:H79)</f>
        <v>0</v>
      </c>
      <c r="Q80" s="23">
        <f t="shared" si="6"/>
        <v>0</v>
      </c>
      <c r="R80" s="23" t="s">
        <v>60</v>
      </c>
      <c r="S80" s="23" t="s">
        <v>60</v>
      </c>
      <c r="T80" s="24" t="s">
        <v>60</v>
      </c>
      <c r="U80" s="25"/>
      <c r="V80" s="25"/>
      <c r="W80" s="25"/>
      <c r="X80" s="25"/>
      <c r="Y80" s="25"/>
      <c r="Z80" s="25"/>
    </row>
    <row r="81" ht="15.75" customHeight="1">
      <c r="A81" s="27">
        <v>40.0</v>
      </c>
      <c r="B81" s="31" t="s">
        <v>60</v>
      </c>
      <c r="C81" s="31" t="s">
        <v>60</v>
      </c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 t="shared" si="2"/>
        <v>0</v>
      </c>
      <c r="L81" s="31">
        <f t="shared" si="3"/>
        <v>0</v>
      </c>
      <c r="M81" s="31">
        <f>K82</f>
        <v>0</v>
      </c>
      <c r="N81" s="31">
        <f t="shared" si="4"/>
        <v>0</v>
      </c>
      <c r="O81" s="31">
        <f t="shared" si="5"/>
        <v>0</v>
      </c>
      <c r="P81" s="31">
        <f>SUM(D82:H82)</f>
        <v>0</v>
      </c>
      <c r="Q81" s="31">
        <f t="shared" si="6"/>
        <v>0</v>
      </c>
      <c r="R81" s="31" t="s">
        <v>60</v>
      </c>
      <c r="S81" s="31" t="s">
        <v>60</v>
      </c>
      <c r="T81" s="32" t="s">
        <v>60</v>
      </c>
      <c r="U81" s="33"/>
      <c r="V81" s="33"/>
      <c r="W81" s="33"/>
      <c r="X81" s="33"/>
      <c r="Y81" s="33"/>
      <c r="Z81" s="33"/>
    </row>
    <row r="82" ht="15.75" customHeight="1">
      <c r="A82" s="26"/>
      <c r="B82" s="31" t="s">
        <v>60</v>
      </c>
      <c r="C82" s="31" t="s">
        <v>60</v>
      </c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 t="shared" si="2"/>
        <v>0</v>
      </c>
      <c r="L82" s="31">
        <f t="shared" si="3"/>
        <v>0</v>
      </c>
      <c r="M82" s="31">
        <f>K81</f>
        <v>0</v>
      </c>
      <c r="N82" s="31">
        <f t="shared" si="4"/>
        <v>0</v>
      </c>
      <c r="O82" s="31">
        <f t="shared" si="5"/>
        <v>0</v>
      </c>
      <c r="P82" s="31">
        <f>SUM(D81:H81)</f>
        <v>0</v>
      </c>
      <c r="Q82" s="31">
        <f t="shared" si="6"/>
        <v>0</v>
      </c>
      <c r="R82" s="31" t="s">
        <v>60</v>
      </c>
      <c r="S82" s="31" t="s">
        <v>60</v>
      </c>
      <c r="T82" s="32" t="s">
        <v>60</v>
      </c>
      <c r="U82" s="33"/>
      <c r="V82" s="33"/>
      <c r="W82" s="33"/>
      <c r="X82" s="33"/>
      <c r="Y82" s="33"/>
      <c r="Z82" s="33"/>
    </row>
    <row r="83" ht="15.75" customHeight="1">
      <c r="A83" s="21">
        <v>41.0</v>
      </c>
      <c r="B83" s="23" t="s">
        <v>60</v>
      </c>
      <c r="C83" s="23" t="s">
        <v>60</v>
      </c>
      <c r="D83" s="23"/>
      <c r="E83" s="23"/>
      <c r="F83" s="23"/>
      <c r="G83" s="23"/>
      <c r="H83" s="23"/>
      <c r="I83" s="23">
        <f>IF(K83&gt;K84,1,0)</f>
        <v>0</v>
      </c>
      <c r="J83" s="23">
        <f t="shared" si="1"/>
        <v>1</v>
      </c>
      <c r="K83" s="23">
        <f t="shared" si="2"/>
        <v>0</v>
      </c>
      <c r="L83" s="23">
        <f t="shared" si="3"/>
        <v>0</v>
      </c>
      <c r="M83" s="23">
        <f>K84</f>
        <v>0</v>
      </c>
      <c r="N83" s="23">
        <f t="shared" si="4"/>
        <v>0</v>
      </c>
      <c r="O83" s="23">
        <f t="shared" si="5"/>
        <v>0</v>
      </c>
      <c r="P83" s="23">
        <f>SUM(D84:H84)</f>
        <v>0</v>
      </c>
      <c r="Q83" s="23">
        <f t="shared" si="6"/>
        <v>0</v>
      </c>
      <c r="R83" s="23" t="s">
        <v>60</v>
      </c>
      <c r="S83" s="23" t="s">
        <v>60</v>
      </c>
      <c r="T83" s="24" t="s">
        <v>60</v>
      </c>
      <c r="U83" s="25"/>
      <c r="V83" s="25"/>
      <c r="W83" s="25"/>
      <c r="X83" s="25"/>
      <c r="Y83" s="25"/>
      <c r="Z83" s="25"/>
    </row>
    <row r="84" ht="15.75" customHeight="1">
      <c r="A84" s="26"/>
      <c r="B84" s="23" t="s">
        <v>60</v>
      </c>
      <c r="C84" s="23" t="s">
        <v>60</v>
      </c>
      <c r="D84" s="23"/>
      <c r="E84" s="23"/>
      <c r="F84" s="23"/>
      <c r="G84" s="23"/>
      <c r="H84" s="23"/>
      <c r="I84" s="23">
        <f>IF(K84&gt;K83,1,0)</f>
        <v>0</v>
      </c>
      <c r="J84" s="23">
        <f t="shared" si="1"/>
        <v>1</v>
      </c>
      <c r="K84" s="23">
        <f t="shared" si="2"/>
        <v>0</v>
      </c>
      <c r="L84" s="23">
        <f t="shared" si="3"/>
        <v>0</v>
      </c>
      <c r="M84" s="23">
        <f>K83</f>
        <v>0</v>
      </c>
      <c r="N84" s="23">
        <f t="shared" si="4"/>
        <v>0</v>
      </c>
      <c r="O84" s="23">
        <f t="shared" si="5"/>
        <v>0</v>
      </c>
      <c r="P84" s="23">
        <f>SUM(D83:H83)</f>
        <v>0</v>
      </c>
      <c r="Q84" s="23">
        <f t="shared" si="6"/>
        <v>0</v>
      </c>
      <c r="R84" s="23" t="s">
        <v>60</v>
      </c>
      <c r="S84" s="23" t="s">
        <v>60</v>
      </c>
      <c r="T84" s="24" t="s">
        <v>60</v>
      </c>
      <c r="U84" s="25"/>
      <c r="V84" s="25"/>
      <c r="W84" s="25"/>
      <c r="X84" s="25"/>
      <c r="Y84" s="25"/>
      <c r="Z84" s="25"/>
    </row>
    <row r="85" ht="15.75" customHeight="1">
      <c r="A85" s="27">
        <v>42.0</v>
      </c>
      <c r="B85" s="31" t="s">
        <v>60</v>
      </c>
      <c r="C85" s="31" t="s">
        <v>60</v>
      </c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 t="shared" si="2"/>
        <v>0</v>
      </c>
      <c r="L85" s="31">
        <f t="shared" si="3"/>
        <v>0</v>
      </c>
      <c r="M85" s="31">
        <f>K86</f>
        <v>0</v>
      </c>
      <c r="N85" s="31">
        <f t="shared" si="4"/>
        <v>0</v>
      </c>
      <c r="O85" s="31">
        <f t="shared" si="5"/>
        <v>0</v>
      </c>
      <c r="P85" s="31">
        <f>SUM(D86:H86)</f>
        <v>0</v>
      </c>
      <c r="Q85" s="31">
        <f t="shared" si="6"/>
        <v>0</v>
      </c>
      <c r="R85" s="31" t="s">
        <v>60</v>
      </c>
      <c r="S85" s="31" t="s">
        <v>60</v>
      </c>
      <c r="T85" s="32" t="s">
        <v>60</v>
      </c>
      <c r="U85" s="33"/>
      <c r="V85" s="33"/>
      <c r="W85" s="33"/>
      <c r="X85" s="33"/>
      <c r="Y85" s="33"/>
      <c r="Z85" s="33"/>
    </row>
    <row r="86" ht="15.75" customHeight="1">
      <c r="A86" s="26"/>
      <c r="B86" s="31" t="s">
        <v>60</v>
      </c>
      <c r="C86" s="31" t="s">
        <v>60</v>
      </c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 t="shared" si="2"/>
        <v>0</v>
      </c>
      <c r="L86" s="31">
        <f t="shared" si="3"/>
        <v>0</v>
      </c>
      <c r="M86" s="31">
        <f>K85</f>
        <v>0</v>
      </c>
      <c r="N86" s="31">
        <f t="shared" si="4"/>
        <v>0</v>
      </c>
      <c r="O86" s="31">
        <f t="shared" si="5"/>
        <v>0</v>
      </c>
      <c r="P86" s="31">
        <f>SUM(D85:H85)</f>
        <v>0</v>
      </c>
      <c r="Q86" s="31">
        <f t="shared" si="6"/>
        <v>0</v>
      </c>
      <c r="R86" s="31" t="s">
        <v>60</v>
      </c>
      <c r="S86" s="31" t="s">
        <v>60</v>
      </c>
      <c r="T86" s="32" t="s">
        <v>60</v>
      </c>
      <c r="U86" s="33"/>
      <c r="V86" s="33"/>
      <c r="W86" s="33"/>
      <c r="X86" s="33"/>
      <c r="Y86" s="33"/>
      <c r="Z86" s="33"/>
    </row>
    <row r="87" ht="15.75" customHeight="1">
      <c r="A87" s="21">
        <v>43.0</v>
      </c>
      <c r="B87" s="23" t="s">
        <v>60</v>
      </c>
      <c r="C87" s="23" t="s">
        <v>60</v>
      </c>
      <c r="D87" s="23"/>
      <c r="E87" s="23"/>
      <c r="F87" s="23"/>
      <c r="G87" s="23"/>
      <c r="H87" s="23"/>
      <c r="I87" s="23">
        <f>IF(K87&gt;K88,1,0)</f>
        <v>0</v>
      </c>
      <c r="J87" s="23">
        <f t="shared" si="1"/>
        <v>1</v>
      </c>
      <c r="K87" s="23">
        <f t="shared" si="2"/>
        <v>0</v>
      </c>
      <c r="L87" s="23">
        <f t="shared" si="3"/>
        <v>0</v>
      </c>
      <c r="M87" s="23">
        <f>K88</f>
        <v>0</v>
      </c>
      <c r="N87" s="23">
        <f t="shared" si="4"/>
        <v>0</v>
      </c>
      <c r="O87" s="23">
        <f t="shared" si="5"/>
        <v>0</v>
      </c>
      <c r="P87" s="23">
        <f>SUM(D88:H88)</f>
        <v>0</v>
      </c>
      <c r="Q87" s="23">
        <f t="shared" si="6"/>
        <v>0</v>
      </c>
      <c r="R87" s="23" t="s">
        <v>60</v>
      </c>
      <c r="S87" s="23" t="s">
        <v>60</v>
      </c>
      <c r="T87" s="24" t="s">
        <v>60</v>
      </c>
      <c r="U87" s="25"/>
      <c r="V87" s="25"/>
      <c r="W87" s="25"/>
      <c r="X87" s="25"/>
      <c r="Y87" s="25"/>
      <c r="Z87" s="25"/>
    </row>
    <row r="88" ht="15.75" customHeight="1">
      <c r="A88" s="26"/>
      <c r="B88" s="23" t="s">
        <v>60</v>
      </c>
      <c r="C88" s="23" t="s">
        <v>60</v>
      </c>
      <c r="D88" s="23"/>
      <c r="E88" s="23"/>
      <c r="F88" s="23"/>
      <c r="G88" s="23"/>
      <c r="H88" s="23"/>
      <c r="I88" s="23">
        <f>IF(K88&gt;K87,1,0)</f>
        <v>0</v>
      </c>
      <c r="J88" s="23">
        <f t="shared" si="1"/>
        <v>1</v>
      </c>
      <c r="K88" s="23">
        <f t="shared" si="2"/>
        <v>0</v>
      </c>
      <c r="L88" s="23">
        <f t="shared" si="3"/>
        <v>0</v>
      </c>
      <c r="M88" s="23">
        <f>K87</f>
        <v>0</v>
      </c>
      <c r="N88" s="23">
        <f t="shared" si="4"/>
        <v>0</v>
      </c>
      <c r="O88" s="23">
        <f t="shared" si="5"/>
        <v>0</v>
      </c>
      <c r="P88" s="23">
        <f>SUM(D87:H87)</f>
        <v>0</v>
      </c>
      <c r="Q88" s="23">
        <f t="shared" si="6"/>
        <v>0</v>
      </c>
      <c r="R88" s="23" t="s">
        <v>60</v>
      </c>
      <c r="S88" s="23" t="s">
        <v>60</v>
      </c>
      <c r="T88" s="24" t="s">
        <v>60</v>
      </c>
      <c r="U88" s="25"/>
      <c r="V88" s="25"/>
      <c r="W88" s="25"/>
      <c r="X88" s="25"/>
      <c r="Y88" s="25"/>
      <c r="Z88" s="25"/>
    </row>
    <row r="89" ht="15.75" customHeight="1">
      <c r="A89" s="27">
        <v>44.0</v>
      </c>
      <c r="B89" s="31" t="s">
        <v>60</v>
      </c>
      <c r="C89" s="31" t="s">
        <v>60</v>
      </c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 t="shared" si="2"/>
        <v>0</v>
      </c>
      <c r="L89" s="31">
        <f t="shared" si="3"/>
        <v>0</v>
      </c>
      <c r="M89" s="31">
        <f>K90</f>
        <v>0</v>
      </c>
      <c r="N89" s="31">
        <f t="shared" si="4"/>
        <v>0</v>
      </c>
      <c r="O89" s="31">
        <f t="shared" si="5"/>
        <v>0</v>
      </c>
      <c r="P89" s="31">
        <f>SUM(D90:H90)</f>
        <v>0</v>
      </c>
      <c r="Q89" s="31">
        <f t="shared" si="6"/>
        <v>0</v>
      </c>
      <c r="R89" s="31" t="s">
        <v>60</v>
      </c>
      <c r="S89" s="31" t="s">
        <v>60</v>
      </c>
      <c r="T89" s="32" t="s">
        <v>60</v>
      </c>
      <c r="U89" s="33"/>
      <c r="V89" s="33"/>
      <c r="W89" s="33"/>
      <c r="X89" s="33"/>
      <c r="Y89" s="33"/>
      <c r="Z89" s="33"/>
    </row>
    <row r="90" ht="15.75" customHeight="1">
      <c r="A90" s="26"/>
      <c r="B90" s="31" t="s">
        <v>60</v>
      </c>
      <c r="C90" s="31" t="s">
        <v>60</v>
      </c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 t="shared" si="2"/>
        <v>0</v>
      </c>
      <c r="L90" s="31">
        <f t="shared" si="3"/>
        <v>0</v>
      </c>
      <c r="M90" s="31">
        <f>K89</f>
        <v>0</v>
      </c>
      <c r="N90" s="31">
        <f t="shared" si="4"/>
        <v>0</v>
      </c>
      <c r="O90" s="31">
        <f t="shared" si="5"/>
        <v>0</v>
      </c>
      <c r="P90" s="31">
        <f>SUM(D89:H89)</f>
        <v>0</v>
      </c>
      <c r="Q90" s="31">
        <f t="shared" si="6"/>
        <v>0</v>
      </c>
      <c r="R90" s="31" t="s">
        <v>60</v>
      </c>
      <c r="S90" s="31" t="s">
        <v>60</v>
      </c>
      <c r="T90" s="32" t="s">
        <v>60</v>
      </c>
      <c r="U90" s="33"/>
      <c r="V90" s="33"/>
      <c r="W90" s="33"/>
      <c r="X90" s="33"/>
      <c r="Y90" s="33"/>
      <c r="Z90" s="33"/>
    </row>
    <row r="91" ht="15.75" customHeight="1">
      <c r="A91" s="21">
        <v>45.0</v>
      </c>
      <c r="B91" s="23" t="s">
        <v>60</v>
      </c>
      <c r="C91" s="23" t="s">
        <v>60</v>
      </c>
      <c r="D91" s="23"/>
      <c r="E91" s="23"/>
      <c r="F91" s="23"/>
      <c r="G91" s="23"/>
      <c r="H91" s="23"/>
      <c r="I91" s="23">
        <f>IF(K91&gt;K92,1,0)</f>
        <v>0</v>
      </c>
      <c r="J91" s="23">
        <f t="shared" si="1"/>
        <v>1</v>
      </c>
      <c r="K91" s="23">
        <f t="shared" si="2"/>
        <v>0</v>
      </c>
      <c r="L91" s="23">
        <f t="shared" si="3"/>
        <v>0</v>
      </c>
      <c r="M91" s="23">
        <f>K92</f>
        <v>0</v>
      </c>
      <c r="N91" s="23">
        <f t="shared" si="4"/>
        <v>0</v>
      </c>
      <c r="O91" s="23">
        <f t="shared" si="5"/>
        <v>0</v>
      </c>
      <c r="P91" s="23">
        <f>SUM(D92:H92)</f>
        <v>0</v>
      </c>
      <c r="Q91" s="23">
        <f t="shared" si="6"/>
        <v>0</v>
      </c>
      <c r="R91" s="23" t="s">
        <v>60</v>
      </c>
      <c r="S91" s="23" t="s">
        <v>60</v>
      </c>
      <c r="T91" s="24" t="s">
        <v>60</v>
      </c>
      <c r="U91" s="25"/>
      <c r="V91" s="25"/>
      <c r="W91" s="25"/>
      <c r="X91" s="25"/>
      <c r="Y91" s="25"/>
      <c r="Z91" s="25"/>
    </row>
    <row r="92" ht="15.75" customHeight="1">
      <c r="A92" s="26"/>
      <c r="B92" s="23" t="s">
        <v>60</v>
      </c>
      <c r="C92" s="23" t="s">
        <v>60</v>
      </c>
      <c r="D92" s="23"/>
      <c r="E92" s="23"/>
      <c r="F92" s="23"/>
      <c r="G92" s="23"/>
      <c r="H92" s="23"/>
      <c r="I92" s="23">
        <f>IF(K92&gt;K91,1,0)</f>
        <v>0</v>
      </c>
      <c r="J92" s="23">
        <f t="shared" si="1"/>
        <v>1</v>
      </c>
      <c r="K92" s="23">
        <f t="shared" si="2"/>
        <v>0</v>
      </c>
      <c r="L92" s="23">
        <f t="shared" si="3"/>
        <v>0</v>
      </c>
      <c r="M92" s="23">
        <f>K91</f>
        <v>0</v>
      </c>
      <c r="N92" s="23">
        <f t="shared" si="4"/>
        <v>0</v>
      </c>
      <c r="O92" s="23">
        <f t="shared" si="5"/>
        <v>0</v>
      </c>
      <c r="P92" s="23">
        <f>SUM(D91:H91)</f>
        <v>0</v>
      </c>
      <c r="Q92" s="23">
        <f t="shared" si="6"/>
        <v>0</v>
      </c>
      <c r="R92" s="23" t="s">
        <v>60</v>
      </c>
      <c r="S92" s="23" t="s">
        <v>60</v>
      </c>
      <c r="T92" s="24" t="s">
        <v>60</v>
      </c>
      <c r="U92" s="25"/>
      <c r="V92" s="25"/>
      <c r="W92" s="25"/>
      <c r="X92" s="25"/>
      <c r="Y92" s="25"/>
      <c r="Z92" s="25"/>
    </row>
    <row r="93" ht="15.75" customHeight="1">
      <c r="A93" s="27">
        <v>46.0</v>
      </c>
      <c r="B93" s="31" t="s">
        <v>60</v>
      </c>
      <c r="C93" s="31" t="s">
        <v>60</v>
      </c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 t="shared" si="2"/>
        <v>0</v>
      </c>
      <c r="L93" s="31">
        <f t="shared" si="3"/>
        <v>0</v>
      </c>
      <c r="M93" s="31">
        <f>K94</f>
        <v>0</v>
      </c>
      <c r="N93" s="31">
        <f t="shared" si="4"/>
        <v>0</v>
      </c>
      <c r="O93" s="31">
        <f t="shared" si="5"/>
        <v>0</v>
      </c>
      <c r="P93" s="31">
        <f>SUM(D94:H94)</f>
        <v>0</v>
      </c>
      <c r="Q93" s="31">
        <f t="shared" si="6"/>
        <v>0</v>
      </c>
      <c r="R93" s="31" t="s">
        <v>60</v>
      </c>
      <c r="S93" s="31" t="s">
        <v>60</v>
      </c>
      <c r="T93" s="32" t="s">
        <v>60</v>
      </c>
      <c r="U93" s="33"/>
      <c r="V93" s="33"/>
      <c r="W93" s="33"/>
      <c r="X93" s="33"/>
      <c r="Y93" s="33"/>
      <c r="Z93" s="33"/>
    </row>
    <row r="94" ht="15.75" customHeight="1">
      <c r="A94" s="26"/>
      <c r="B94" s="31" t="s">
        <v>60</v>
      </c>
      <c r="C94" s="31" t="s">
        <v>60</v>
      </c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 t="shared" si="2"/>
        <v>0</v>
      </c>
      <c r="L94" s="31">
        <f t="shared" si="3"/>
        <v>0</v>
      </c>
      <c r="M94" s="31">
        <f>K93</f>
        <v>0</v>
      </c>
      <c r="N94" s="31">
        <f t="shared" si="4"/>
        <v>0</v>
      </c>
      <c r="O94" s="31">
        <f t="shared" si="5"/>
        <v>0</v>
      </c>
      <c r="P94" s="31">
        <f>SUM(D93:H93)</f>
        <v>0</v>
      </c>
      <c r="Q94" s="31">
        <f t="shared" si="6"/>
        <v>0</v>
      </c>
      <c r="R94" s="31" t="s">
        <v>60</v>
      </c>
      <c r="S94" s="31" t="s">
        <v>60</v>
      </c>
      <c r="T94" s="32" t="s">
        <v>60</v>
      </c>
      <c r="U94" s="33"/>
      <c r="V94" s="33"/>
      <c r="W94" s="33"/>
      <c r="X94" s="33"/>
      <c r="Y94" s="33"/>
      <c r="Z94" s="33"/>
    </row>
    <row r="95" ht="15.75" customHeight="1">
      <c r="A95" s="21">
        <v>47.0</v>
      </c>
      <c r="B95" s="23" t="s">
        <v>60</v>
      </c>
      <c r="C95" s="23" t="s">
        <v>60</v>
      </c>
      <c r="D95" s="23"/>
      <c r="E95" s="23"/>
      <c r="F95" s="23"/>
      <c r="G95" s="23"/>
      <c r="H95" s="23"/>
      <c r="I95" s="23">
        <f>IF(K95&gt;K96,1,0)</f>
        <v>0</v>
      </c>
      <c r="J95" s="23">
        <f t="shared" si="1"/>
        <v>1</v>
      </c>
      <c r="K95" s="23">
        <f t="shared" si="2"/>
        <v>0</v>
      </c>
      <c r="L95" s="23">
        <f t="shared" si="3"/>
        <v>0</v>
      </c>
      <c r="M95" s="23">
        <f>K96</f>
        <v>0</v>
      </c>
      <c r="N95" s="23">
        <f t="shared" si="4"/>
        <v>0</v>
      </c>
      <c r="O95" s="23">
        <f t="shared" si="5"/>
        <v>0</v>
      </c>
      <c r="P95" s="23">
        <f>SUM(D96:H96)</f>
        <v>0</v>
      </c>
      <c r="Q95" s="23">
        <f t="shared" si="6"/>
        <v>0</v>
      </c>
      <c r="R95" s="23" t="s">
        <v>60</v>
      </c>
      <c r="S95" s="23" t="s">
        <v>60</v>
      </c>
      <c r="T95" s="24" t="s">
        <v>60</v>
      </c>
      <c r="U95" s="25"/>
      <c r="V95" s="25"/>
      <c r="W95" s="25"/>
      <c r="X95" s="25"/>
      <c r="Y95" s="25"/>
      <c r="Z95" s="25"/>
    </row>
    <row r="96" ht="15.75" customHeight="1">
      <c r="A96" s="26"/>
      <c r="B96" s="23" t="s">
        <v>60</v>
      </c>
      <c r="C96" s="23" t="s">
        <v>60</v>
      </c>
      <c r="D96" s="23"/>
      <c r="E96" s="23"/>
      <c r="F96" s="23"/>
      <c r="G96" s="23"/>
      <c r="H96" s="23"/>
      <c r="I96" s="23">
        <f>IF(K96&gt;K95,1,0)</f>
        <v>0</v>
      </c>
      <c r="J96" s="23">
        <f t="shared" si="1"/>
        <v>1</v>
      </c>
      <c r="K96" s="23">
        <f t="shared" si="2"/>
        <v>0</v>
      </c>
      <c r="L96" s="23">
        <f t="shared" si="3"/>
        <v>0</v>
      </c>
      <c r="M96" s="23">
        <f>K95</f>
        <v>0</v>
      </c>
      <c r="N96" s="23">
        <f t="shared" si="4"/>
        <v>0</v>
      </c>
      <c r="O96" s="23">
        <f t="shared" si="5"/>
        <v>0</v>
      </c>
      <c r="P96" s="23">
        <f>SUM(D95:H95)</f>
        <v>0</v>
      </c>
      <c r="Q96" s="23">
        <f t="shared" si="6"/>
        <v>0</v>
      </c>
      <c r="R96" s="23" t="s">
        <v>60</v>
      </c>
      <c r="S96" s="23" t="s">
        <v>60</v>
      </c>
      <c r="T96" s="24" t="s">
        <v>60</v>
      </c>
      <c r="U96" s="25"/>
      <c r="V96" s="25"/>
      <c r="W96" s="25"/>
      <c r="X96" s="25"/>
      <c r="Y96" s="25"/>
      <c r="Z96" s="25"/>
    </row>
    <row r="97" ht="15.75" customHeight="1">
      <c r="A97" s="27">
        <v>48.0</v>
      </c>
      <c r="B97" s="31" t="s">
        <v>60</v>
      </c>
      <c r="C97" s="31" t="s">
        <v>60</v>
      </c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 t="shared" si="2"/>
        <v>0</v>
      </c>
      <c r="L97" s="31">
        <f t="shared" si="3"/>
        <v>0</v>
      </c>
      <c r="M97" s="31">
        <f>K98</f>
        <v>0</v>
      </c>
      <c r="N97" s="31">
        <f t="shared" si="4"/>
        <v>0</v>
      </c>
      <c r="O97" s="31">
        <f t="shared" si="5"/>
        <v>0</v>
      </c>
      <c r="P97" s="31">
        <f>SUM(D98:H98)</f>
        <v>0</v>
      </c>
      <c r="Q97" s="31">
        <f t="shared" si="6"/>
        <v>0</v>
      </c>
      <c r="R97" s="31" t="s">
        <v>60</v>
      </c>
      <c r="S97" s="31" t="s">
        <v>60</v>
      </c>
      <c r="T97" s="32" t="s">
        <v>60</v>
      </c>
      <c r="U97" s="33"/>
      <c r="V97" s="33"/>
      <c r="W97" s="33"/>
      <c r="X97" s="33"/>
      <c r="Y97" s="33"/>
      <c r="Z97" s="33"/>
    </row>
    <row r="98" ht="15.75" customHeight="1">
      <c r="A98" s="26"/>
      <c r="B98" s="31" t="s">
        <v>60</v>
      </c>
      <c r="C98" s="31" t="s">
        <v>60</v>
      </c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 t="shared" si="2"/>
        <v>0</v>
      </c>
      <c r="L98" s="31">
        <f t="shared" si="3"/>
        <v>0</v>
      </c>
      <c r="M98" s="31">
        <f>K97</f>
        <v>0</v>
      </c>
      <c r="N98" s="31">
        <f t="shared" si="4"/>
        <v>0</v>
      </c>
      <c r="O98" s="31">
        <f t="shared" si="5"/>
        <v>0</v>
      </c>
      <c r="P98" s="31">
        <f>SUM(D97:H97)</f>
        <v>0</v>
      </c>
      <c r="Q98" s="31">
        <f t="shared" si="6"/>
        <v>0</v>
      </c>
      <c r="R98" s="31" t="s">
        <v>60</v>
      </c>
      <c r="S98" s="31" t="s">
        <v>60</v>
      </c>
      <c r="T98" s="32" t="s">
        <v>60</v>
      </c>
      <c r="U98" s="33"/>
      <c r="V98" s="33"/>
      <c r="W98" s="33"/>
      <c r="X98" s="33"/>
      <c r="Y98" s="33"/>
      <c r="Z98" s="33"/>
    </row>
    <row r="99" ht="15.75" customHeight="1">
      <c r="A99" s="21">
        <v>49.0</v>
      </c>
      <c r="B99" s="23" t="s">
        <v>60</v>
      </c>
      <c r="C99" s="23" t="s">
        <v>60</v>
      </c>
      <c r="D99" s="23"/>
      <c r="E99" s="23"/>
      <c r="F99" s="23"/>
      <c r="G99" s="23"/>
      <c r="H99" s="23"/>
      <c r="I99" s="23">
        <f>IF(K99&gt;K100,1,0)</f>
        <v>0</v>
      </c>
      <c r="J99" s="23">
        <f t="shared" si="1"/>
        <v>1</v>
      </c>
      <c r="K99" s="23">
        <f t="shared" si="2"/>
        <v>0</v>
      </c>
      <c r="L99" s="23">
        <f t="shared" si="3"/>
        <v>0</v>
      </c>
      <c r="M99" s="23">
        <f>K100</f>
        <v>0</v>
      </c>
      <c r="N99" s="23">
        <f t="shared" si="4"/>
        <v>0</v>
      </c>
      <c r="O99" s="23">
        <f t="shared" si="5"/>
        <v>0</v>
      </c>
      <c r="P99" s="23">
        <f>SUM(D100:H100)</f>
        <v>0</v>
      </c>
      <c r="Q99" s="23">
        <f t="shared" si="6"/>
        <v>0</v>
      </c>
      <c r="R99" s="23" t="s">
        <v>60</v>
      </c>
      <c r="S99" s="23" t="s">
        <v>60</v>
      </c>
      <c r="T99" s="24" t="s">
        <v>60</v>
      </c>
      <c r="U99" s="25"/>
      <c r="V99" s="25"/>
      <c r="W99" s="25"/>
      <c r="X99" s="25"/>
      <c r="Y99" s="25"/>
      <c r="Z99" s="25"/>
    </row>
    <row r="100" ht="15.75" customHeight="1">
      <c r="A100" s="26"/>
      <c r="B100" s="23" t="s">
        <v>60</v>
      </c>
      <c r="C100" s="23" t="s">
        <v>60</v>
      </c>
      <c r="D100" s="23"/>
      <c r="E100" s="23"/>
      <c r="F100" s="23"/>
      <c r="G100" s="23"/>
      <c r="H100" s="23"/>
      <c r="I100" s="23">
        <f>IF(K100&gt;K99,1,0)</f>
        <v>0</v>
      </c>
      <c r="J100" s="23">
        <f t="shared" si="1"/>
        <v>1</v>
      </c>
      <c r="K100" s="23">
        <f t="shared" si="2"/>
        <v>0</v>
      </c>
      <c r="L100" s="23">
        <f t="shared" si="3"/>
        <v>0</v>
      </c>
      <c r="M100" s="23">
        <f>K99</f>
        <v>0</v>
      </c>
      <c r="N100" s="23">
        <f t="shared" si="4"/>
        <v>0</v>
      </c>
      <c r="O100" s="23">
        <f t="shared" si="5"/>
        <v>0</v>
      </c>
      <c r="P100" s="23">
        <f>SUM(D99:H99)</f>
        <v>0</v>
      </c>
      <c r="Q100" s="23">
        <f t="shared" si="6"/>
        <v>0</v>
      </c>
      <c r="R100" s="23" t="s">
        <v>60</v>
      </c>
      <c r="S100" s="23" t="s">
        <v>60</v>
      </c>
      <c r="T100" s="24" t="s">
        <v>60</v>
      </c>
      <c r="U100" s="25"/>
      <c r="V100" s="25"/>
      <c r="W100" s="25"/>
      <c r="X100" s="25"/>
      <c r="Y100" s="25"/>
      <c r="Z100" s="25"/>
    </row>
    <row r="101" ht="15.75" customHeight="1">
      <c r="A101" s="27">
        <v>50.0</v>
      </c>
      <c r="B101" s="31" t="s">
        <v>60</v>
      </c>
      <c r="C101" s="31" t="s">
        <v>60</v>
      </c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 t="shared" si="2"/>
        <v>0</v>
      </c>
      <c r="L101" s="31">
        <f t="shared" si="3"/>
        <v>0</v>
      </c>
      <c r="M101" s="31">
        <f>K102</f>
        <v>0</v>
      </c>
      <c r="N101" s="31">
        <f t="shared" si="4"/>
        <v>0</v>
      </c>
      <c r="O101" s="31">
        <f t="shared" si="5"/>
        <v>0</v>
      </c>
      <c r="P101" s="31">
        <f>SUM(D102:H102)</f>
        <v>0</v>
      </c>
      <c r="Q101" s="31">
        <f t="shared" si="6"/>
        <v>0</v>
      </c>
      <c r="R101" s="31" t="s">
        <v>60</v>
      </c>
      <c r="S101" s="31" t="s">
        <v>60</v>
      </c>
      <c r="T101" s="32" t="s">
        <v>60</v>
      </c>
      <c r="U101" s="33"/>
      <c r="V101" s="33"/>
      <c r="W101" s="33"/>
      <c r="X101" s="33"/>
      <c r="Y101" s="33"/>
      <c r="Z101" s="33"/>
    </row>
    <row r="102" ht="15.75" customHeight="1">
      <c r="A102" s="26"/>
      <c r="B102" s="31" t="s">
        <v>60</v>
      </c>
      <c r="C102" s="31" t="s">
        <v>60</v>
      </c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 t="shared" si="2"/>
        <v>0</v>
      </c>
      <c r="L102" s="31">
        <f t="shared" si="3"/>
        <v>0</v>
      </c>
      <c r="M102" s="31">
        <f>K101</f>
        <v>0</v>
      </c>
      <c r="N102" s="31">
        <f t="shared" si="4"/>
        <v>0</v>
      </c>
      <c r="O102" s="31">
        <f t="shared" si="5"/>
        <v>0</v>
      </c>
      <c r="P102" s="31">
        <f>SUM(D101:H101)</f>
        <v>0</v>
      </c>
      <c r="Q102" s="31">
        <f t="shared" si="6"/>
        <v>0</v>
      </c>
      <c r="R102" s="31" t="s">
        <v>60</v>
      </c>
      <c r="S102" s="31" t="s">
        <v>60</v>
      </c>
      <c r="T102" s="32" t="s">
        <v>60</v>
      </c>
      <c r="U102" s="33"/>
      <c r="V102" s="33"/>
      <c r="W102" s="33"/>
      <c r="X102" s="33"/>
      <c r="Y102" s="33"/>
      <c r="Z102" s="33"/>
    </row>
    <row r="103" ht="15.75" customHeight="1">
      <c r="A103" s="21">
        <v>51.0</v>
      </c>
      <c r="B103" s="23" t="s">
        <v>60</v>
      </c>
      <c r="C103" s="23" t="s">
        <v>60</v>
      </c>
      <c r="D103" s="23"/>
      <c r="E103" s="23"/>
      <c r="F103" s="23"/>
      <c r="G103" s="23"/>
      <c r="H103" s="23"/>
      <c r="I103" s="23">
        <f>IF(K103&gt;K104,1,0)</f>
        <v>0</v>
      </c>
      <c r="J103" s="23">
        <f t="shared" si="1"/>
        <v>1</v>
      </c>
      <c r="K103" s="23">
        <f t="shared" si="2"/>
        <v>0</v>
      </c>
      <c r="L103" s="23">
        <f t="shared" si="3"/>
        <v>0</v>
      </c>
      <c r="M103" s="23">
        <f>K104</f>
        <v>0</v>
      </c>
      <c r="N103" s="23">
        <f t="shared" si="4"/>
        <v>0</v>
      </c>
      <c r="O103" s="23">
        <f t="shared" si="5"/>
        <v>0</v>
      </c>
      <c r="P103" s="23">
        <f>SUM(D104:H104)</f>
        <v>0</v>
      </c>
      <c r="Q103" s="23">
        <f t="shared" si="6"/>
        <v>0</v>
      </c>
      <c r="R103" s="23" t="s">
        <v>60</v>
      </c>
      <c r="S103" s="23" t="s">
        <v>60</v>
      </c>
      <c r="T103" s="24" t="s">
        <v>60</v>
      </c>
      <c r="U103" s="25"/>
      <c r="V103" s="25"/>
      <c r="W103" s="25"/>
      <c r="X103" s="25"/>
      <c r="Y103" s="25"/>
      <c r="Z103" s="25"/>
    </row>
    <row r="104" ht="15.75" customHeight="1">
      <c r="A104" s="26"/>
      <c r="B104" s="23" t="s">
        <v>60</v>
      </c>
      <c r="C104" s="23" t="s">
        <v>60</v>
      </c>
      <c r="D104" s="23"/>
      <c r="E104" s="23"/>
      <c r="F104" s="23"/>
      <c r="G104" s="23"/>
      <c r="H104" s="23"/>
      <c r="I104" s="23">
        <f>IF(K104&gt;K103,1,0)</f>
        <v>0</v>
      </c>
      <c r="J104" s="23">
        <f t="shared" si="1"/>
        <v>1</v>
      </c>
      <c r="K104" s="23">
        <f t="shared" si="2"/>
        <v>0</v>
      </c>
      <c r="L104" s="23">
        <f t="shared" si="3"/>
        <v>0</v>
      </c>
      <c r="M104" s="23">
        <f>K103</f>
        <v>0</v>
      </c>
      <c r="N104" s="23">
        <f t="shared" si="4"/>
        <v>0</v>
      </c>
      <c r="O104" s="23">
        <f t="shared" si="5"/>
        <v>0</v>
      </c>
      <c r="P104" s="23">
        <f>SUM(D103:H103)</f>
        <v>0</v>
      </c>
      <c r="Q104" s="23">
        <f t="shared" si="6"/>
        <v>0</v>
      </c>
      <c r="R104" s="23" t="s">
        <v>60</v>
      </c>
      <c r="S104" s="23" t="s">
        <v>60</v>
      </c>
      <c r="T104" s="24" t="s">
        <v>60</v>
      </c>
      <c r="U104" s="25"/>
      <c r="V104" s="25"/>
      <c r="W104" s="25"/>
      <c r="X104" s="25"/>
      <c r="Y104" s="25"/>
      <c r="Z104" s="25"/>
    </row>
    <row r="105" ht="15.75" customHeight="1">
      <c r="A105" s="27">
        <v>52.0</v>
      </c>
      <c r="B105" s="31" t="s">
        <v>60</v>
      </c>
      <c r="C105" s="31" t="s">
        <v>60</v>
      </c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 t="shared" si="2"/>
        <v>0</v>
      </c>
      <c r="L105" s="31">
        <f t="shared" si="3"/>
        <v>0</v>
      </c>
      <c r="M105" s="31">
        <f>K106</f>
        <v>0</v>
      </c>
      <c r="N105" s="31">
        <f t="shared" si="4"/>
        <v>0</v>
      </c>
      <c r="O105" s="31">
        <f t="shared" si="5"/>
        <v>0</v>
      </c>
      <c r="P105" s="31">
        <f>SUM(D106:H106)</f>
        <v>0</v>
      </c>
      <c r="Q105" s="31">
        <f t="shared" si="6"/>
        <v>0</v>
      </c>
      <c r="R105" s="31" t="s">
        <v>60</v>
      </c>
      <c r="S105" s="31" t="s">
        <v>60</v>
      </c>
      <c r="T105" s="32" t="s">
        <v>60</v>
      </c>
      <c r="U105" s="33"/>
      <c r="V105" s="33"/>
      <c r="W105" s="33"/>
      <c r="X105" s="33"/>
      <c r="Y105" s="33"/>
      <c r="Z105" s="33"/>
    </row>
    <row r="106" ht="15.75" customHeight="1">
      <c r="A106" s="26"/>
      <c r="B106" s="31" t="s">
        <v>60</v>
      </c>
      <c r="C106" s="31" t="s">
        <v>60</v>
      </c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 t="shared" si="2"/>
        <v>0</v>
      </c>
      <c r="L106" s="31">
        <f t="shared" si="3"/>
        <v>0</v>
      </c>
      <c r="M106" s="31">
        <f>K105</f>
        <v>0</v>
      </c>
      <c r="N106" s="31">
        <f t="shared" si="4"/>
        <v>0</v>
      </c>
      <c r="O106" s="31">
        <f t="shared" si="5"/>
        <v>0</v>
      </c>
      <c r="P106" s="31">
        <f>SUM(D105:H105)</f>
        <v>0</v>
      </c>
      <c r="Q106" s="31">
        <f t="shared" si="6"/>
        <v>0</v>
      </c>
      <c r="R106" s="31" t="s">
        <v>60</v>
      </c>
      <c r="S106" s="31" t="s">
        <v>60</v>
      </c>
      <c r="T106" s="32" t="s">
        <v>60</v>
      </c>
      <c r="U106" s="33"/>
      <c r="V106" s="33"/>
      <c r="W106" s="33"/>
      <c r="X106" s="33"/>
      <c r="Y106" s="33"/>
      <c r="Z106" s="33"/>
    </row>
    <row r="107" ht="15.75" customHeight="1">
      <c r="A107" s="21">
        <v>53.0</v>
      </c>
      <c r="B107" s="23" t="s">
        <v>60</v>
      </c>
      <c r="C107" s="23" t="s">
        <v>60</v>
      </c>
      <c r="D107" s="23"/>
      <c r="E107" s="23"/>
      <c r="F107" s="23"/>
      <c r="G107" s="23"/>
      <c r="H107" s="23"/>
      <c r="I107" s="23">
        <f>IF(K107&gt;K108,1,0)</f>
        <v>0</v>
      </c>
      <c r="J107" s="23">
        <f t="shared" si="1"/>
        <v>1</v>
      </c>
      <c r="K107" s="23">
        <f t="shared" si="2"/>
        <v>0</v>
      </c>
      <c r="L107" s="23">
        <f t="shared" si="3"/>
        <v>0</v>
      </c>
      <c r="M107" s="23">
        <f>K108</f>
        <v>0</v>
      </c>
      <c r="N107" s="23">
        <f t="shared" si="4"/>
        <v>0</v>
      </c>
      <c r="O107" s="23">
        <f t="shared" si="5"/>
        <v>0</v>
      </c>
      <c r="P107" s="23">
        <f>SUM(D108:H108)</f>
        <v>0</v>
      </c>
      <c r="Q107" s="23">
        <f t="shared" si="6"/>
        <v>0</v>
      </c>
      <c r="R107" s="23" t="s">
        <v>60</v>
      </c>
      <c r="S107" s="23" t="s">
        <v>60</v>
      </c>
      <c r="T107" s="24" t="s">
        <v>60</v>
      </c>
      <c r="U107" s="25"/>
      <c r="V107" s="25"/>
      <c r="W107" s="25"/>
      <c r="X107" s="25"/>
      <c r="Y107" s="25"/>
      <c r="Z107" s="25"/>
    </row>
    <row r="108" ht="15.75" customHeight="1">
      <c r="A108" s="26"/>
      <c r="B108" s="23" t="s">
        <v>60</v>
      </c>
      <c r="C108" s="23" t="s">
        <v>60</v>
      </c>
      <c r="D108" s="23"/>
      <c r="E108" s="23"/>
      <c r="F108" s="23"/>
      <c r="G108" s="23"/>
      <c r="H108" s="23"/>
      <c r="I108" s="23">
        <f>IF(K108&gt;K107,1,0)</f>
        <v>0</v>
      </c>
      <c r="J108" s="23">
        <f t="shared" si="1"/>
        <v>1</v>
      </c>
      <c r="K108" s="23">
        <f t="shared" si="2"/>
        <v>0</v>
      </c>
      <c r="L108" s="23">
        <f t="shared" si="3"/>
        <v>0</v>
      </c>
      <c r="M108" s="23">
        <f>K107</f>
        <v>0</v>
      </c>
      <c r="N108" s="23">
        <f t="shared" si="4"/>
        <v>0</v>
      </c>
      <c r="O108" s="23">
        <f t="shared" si="5"/>
        <v>0</v>
      </c>
      <c r="P108" s="23">
        <f>SUM(D107:H107)</f>
        <v>0</v>
      </c>
      <c r="Q108" s="23">
        <f t="shared" si="6"/>
        <v>0</v>
      </c>
      <c r="R108" s="23" t="s">
        <v>60</v>
      </c>
      <c r="S108" s="23" t="s">
        <v>60</v>
      </c>
      <c r="T108" s="24" t="s">
        <v>60</v>
      </c>
      <c r="U108" s="25"/>
      <c r="V108" s="25"/>
      <c r="W108" s="25"/>
      <c r="X108" s="25"/>
      <c r="Y108" s="25"/>
      <c r="Z108" s="25"/>
    </row>
    <row r="109" ht="15.75" customHeight="1">
      <c r="A109" s="27">
        <v>54.0</v>
      </c>
      <c r="B109" s="31" t="s">
        <v>60</v>
      </c>
      <c r="C109" s="31" t="s">
        <v>60</v>
      </c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 t="shared" si="2"/>
        <v>0</v>
      </c>
      <c r="L109" s="31">
        <f t="shared" si="3"/>
        <v>0</v>
      </c>
      <c r="M109" s="31">
        <f>K110</f>
        <v>0</v>
      </c>
      <c r="N109" s="31">
        <f t="shared" si="4"/>
        <v>0</v>
      </c>
      <c r="O109" s="31">
        <f t="shared" si="5"/>
        <v>0</v>
      </c>
      <c r="P109" s="31">
        <f>SUM(D110:H110)</f>
        <v>0</v>
      </c>
      <c r="Q109" s="31">
        <f t="shared" si="6"/>
        <v>0</v>
      </c>
      <c r="R109" s="31" t="s">
        <v>60</v>
      </c>
      <c r="S109" s="31" t="s">
        <v>60</v>
      </c>
      <c r="T109" s="32" t="s">
        <v>60</v>
      </c>
      <c r="U109" s="33"/>
      <c r="V109" s="33"/>
      <c r="W109" s="33"/>
      <c r="X109" s="33"/>
      <c r="Y109" s="33"/>
      <c r="Z109" s="33"/>
    </row>
    <row r="110" ht="15.75" customHeight="1">
      <c r="A110" s="26"/>
      <c r="B110" s="31" t="s">
        <v>60</v>
      </c>
      <c r="C110" s="31" t="s">
        <v>60</v>
      </c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 t="shared" si="2"/>
        <v>0</v>
      </c>
      <c r="L110" s="31">
        <f t="shared" si="3"/>
        <v>0</v>
      </c>
      <c r="M110" s="31">
        <f>K109</f>
        <v>0</v>
      </c>
      <c r="N110" s="31">
        <f t="shared" si="4"/>
        <v>0</v>
      </c>
      <c r="O110" s="31">
        <f t="shared" si="5"/>
        <v>0</v>
      </c>
      <c r="P110" s="31">
        <f>SUM(D109:H109)</f>
        <v>0</v>
      </c>
      <c r="Q110" s="31">
        <f t="shared" si="6"/>
        <v>0</v>
      </c>
      <c r="R110" s="31" t="s">
        <v>60</v>
      </c>
      <c r="S110" s="31" t="s">
        <v>60</v>
      </c>
      <c r="T110" s="32" t="s">
        <v>60</v>
      </c>
      <c r="U110" s="33"/>
      <c r="V110" s="33"/>
      <c r="W110" s="33"/>
      <c r="X110" s="33"/>
      <c r="Y110" s="33"/>
      <c r="Z110" s="33"/>
    </row>
    <row r="111" ht="15.75" customHeight="1">
      <c r="A111" s="21">
        <v>55.0</v>
      </c>
      <c r="B111" s="23" t="s">
        <v>60</v>
      </c>
      <c r="C111" s="23" t="s">
        <v>60</v>
      </c>
      <c r="D111" s="23"/>
      <c r="E111" s="23"/>
      <c r="F111" s="23"/>
      <c r="G111" s="23"/>
      <c r="H111" s="23"/>
      <c r="I111" s="23">
        <f>IF(K111&gt;K112,1,0)</f>
        <v>0</v>
      </c>
      <c r="J111" s="23">
        <f t="shared" si="1"/>
        <v>1</v>
      </c>
      <c r="K111" s="23">
        <f t="shared" si="2"/>
        <v>0</v>
      </c>
      <c r="L111" s="23">
        <f t="shared" si="3"/>
        <v>0</v>
      </c>
      <c r="M111" s="23">
        <f>K112</f>
        <v>0</v>
      </c>
      <c r="N111" s="23">
        <f t="shared" si="4"/>
        <v>0</v>
      </c>
      <c r="O111" s="23">
        <f t="shared" si="5"/>
        <v>0</v>
      </c>
      <c r="P111" s="23">
        <f>SUM(D112:H112)</f>
        <v>0</v>
      </c>
      <c r="Q111" s="23">
        <f t="shared" si="6"/>
        <v>0</v>
      </c>
      <c r="R111" s="23" t="s">
        <v>60</v>
      </c>
      <c r="S111" s="23" t="s">
        <v>60</v>
      </c>
      <c r="T111" s="24" t="s">
        <v>60</v>
      </c>
      <c r="U111" s="25"/>
      <c r="V111" s="25"/>
      <c r="W111" s="25"/>
      <c r="X111" s="25"/>
      <c r="Y111" s="25"/>
      <c r="Z111" s="25"/>
    </row>
    <row r="112" ht="15.75" customHeight="1">
      <c r="A112" s="26"/>
      <c r="B112" s="23" t="s">
        <v>60</v>
      </c>
      <c r="C112" s="23" t="s">
        <v>60</v>
      </c>
      <c r="D112" s="23"/>
      <c r="E112" s="23"/>
      <c r="F112" s="23"/>
      <c r="G112" s="23"/>
      <c r="H112" s="23"/>
      <c r="I112" s="23">
        <f>IF(K112&gt;K111,1,0)</f>
        <v>0</v>
      </c>
      <c r="J112" s="23">
        <f t="shared" si="1"/>
        <v>1</v>
      </c>
      <c r="K112" s="23">
        <f t="shared" si="2"/>
        <v>0</v>
      </c>
      <c r="L112" s="23">
        <f t="shared" si="3"/>
        <v>0</v>
      </c>
      <c r="M112" s="23">
        <f>K111</f>
        <v>0</v>
      </c>
      <c r="N112" s="23">
        <f t="shared" si="4"/>
        <v>0</v>
      </c>
      <c r="O112" s="23">
        <f t="shared" si="5"/>
        <v>0</v>
      </c>
      <c r="P112" s="23">
        <f>SUM(D111:H111)</f>
        <v>0</v>
      </c>
      <c r="Q112" s="23">
        <f t="shared" si="6"/>
        <v>0</v>
      </c>
      <c r="R112" s="23" t="s">
        <v>60</v>
      </c>
      <c r="S112" s="23" t="s">
        <v>60</v>
      </c>
      <c r="T112" s="24" t="s">
        <v>60</v>
      </c>
      <c r="U112" s="25"/>
      <c r="V112" s="25"/>
      <c r="W112" s="25"/>
      <c r="X112" s="25"/>
      <c r="Y112" s="25"/>
      <c r="Z112" s="25"/>
    </row>
    <row r="113" ht="15.75" customHeight="1">
      <c r="A113" s="27">
        <v>56.0</v>
      </c>
      <c r="B113" s="31" t="s">
        <v>60</v>
      </c>
      <c r="C113" s="31" t="s">
        <v>60</v>
      </c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 t="shared" si="2"/>
        <v>0</v>
      </c>
      <c r="L113" s="31">
        <f t="shared" si="3"/>
        <v>0</v>
      </c>
      <c r="M113" s="31">
        <f>K114</f>
        <v>0</v>
      </c>
      <c r="N113" s="31">
        <f t="shared" si="4"/>
        <v>0</v>
      </c>
      <c r="O113" s="31">
        <f t="shared" si="5"/>
        <v>0</v>
      </c>
      <c r="P113" s="31">
        <f>SUM(D114:H114)</f>
        <v>0</v>
      </c>
      <c r="Q113" s="31">
        <f t="shared" si="6"/>
        <v>0</v>
      </c>
      <c r="R113" s="31" t="s">
        <v>60</v>
      </c>
      <c r="S113" s="31" t="s">
        <v>60</v>
      </c>
      <c r="T113" s="32" t="s">
        <v>60</v>
      </c>
      <c r="U113" s="33"/>
      <c r="V113" s="33"/>
      <c r="W113" s="33"/>
      <c r="X113" s="33"/>
      <c r="Y113" s="33"/>
      <c r="Z113" s="33"/>
    </row>
    <row r="114" ht="15.75" customHeight="1">
      <c r="A114" s="26"/>
      <c r="B114" s="31" t="s">
        <v>60</v>
      </c>
      <c r="C114" s="31" t="s">
        <v>60</v>
      </c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 t="shared" si="2"/>
        <v>0</v>
      </c>
      <c r="L114" s="31">
        <f t="shared" si="3"/>
        <v>0</v>
      </c>
      <c r="M114" s="31">
        <f>K113</f>
        <v>0</v>
      </c>
      <c r="N114" s="31">
        <f t="shared" si="4"/>
        <v>0</v>
      </c>
      <c r="O114" s="31">
        <f t="shared" si="5"/>
        <v>0</v>
      </c>
      <c r="P114" s="31">
        <f>SUM(D113:H113)</f>
        <v>0</v>
      </c>
      <c r="Q114" s="31">
        <f t="shared" si="6"/>
        <v>0</v>
      </c>
      <c r="R114" s="31" t="s">
        <v>60</v>
      </c>
      <c r="S114" s="31" t="s">
        <v>60</v>
      </c>
      <c r="T114" s="32" t="s">
        <v>60</v>
      </c>
      <c r="U114" s="33"/>
      <c r="V114" s="33"/>
      <c r="W114" s="33"/>
      <c r="X114" s="33"/>
      <c r="Y114" s="33"/>
      <c r="Z114" s="33"/>
    </row>
    <row r="115" ht="15.75" customHeight="1">
      <c r="A115" s="21">
        <v>57.0</v>
      </c>
      <c r="B115" s="23" t="s">
        <v>60</v>
      </c>
      <c r="C115" s="23" t="s">
        <v>60</v>
      </c>
      <c r="D115" s="23"/>
      <c r="E115" s="23"/>
      <c r="F115" s="23"/>
      <c r="G115" s="23"/>
      <c r="H115" s="23"/>
      <c r="I115" s="23">
        <f>IF(K115&gt;K116,1,0)</f>
        <v>0</v>
      </c>
      <c r="J115" s="23">
        <f t="shared" si="1"/>
        <v>1</v>
      </c>
      <c r="K115" s="23">
        <f t="shared" si="2"/>
        <v>0</v>
      </c>
      <c r="L115" s="23">
        <f t="shared" si="3"/>
        <v>0</v>
      </c>
      <c r="M115" s="23">
        <f>K116</f>
        <v>0</v>
      </c>
      <c r="N115" s="23">
        <f t="shared" si="4"/>
        <v>0</v>
      </c>
      <c r="O115" s="23">
        <f t="shared" si="5"/>
        <v>0</v>
      </c>
      <c r="P115" s="23">
        <f>SUM(D116:H116)</f>
        <v>0</v>
      </c>
      <c r="Q115" s="23">
        <f t="shared" si="6"/>
        <v>0</v>
      </c>
      <c r="R115" s="23" t="s">
        <v>60</v>
      </c>
      <c r="S115" s="23" t="s">
        <v>60</v>
      </c>
      <c r="T115" s="24" t="s">
        <v>60</v>
      </c>
      <c r="U115" s="25"/>
      <c r="V115" s="25"/>
      <c r="W115" s="25"/>
      <c r="X115" s="25"/>
      <c r="Y115" s="25"/>
      <c r="Z115" s="25"/>
    </row>
    <row r="116" ht="15.75" customHeight="1">
      <c r="A116" s="26"/>
      <c r="B116" s="23" t="s">
        <v>60</v>
      </c>
      <c r="C116" s="23" t="s">
        <v>60</v>
      </c>
      <c r="D116" s="23"/>
      <c r="E116" s="23"/>
      <c r="F116" s="23"/>
      <c r="G116" s="23"/>
      <c r="H116" s="23"/>
      <c r="I116" s="23">
        <f>IF(K116&gt;K115,1,0)</f>
        <v>0</v>
      </c>
      <c r="J116" s="23">
        <f t="shared" si="1"/>
        <v>1</v>
      </c>
      <c r="K116" s="23">
        <f t="shared" si="2"/>
        <v>0</v>
      </c>
      <c r="L116" s="23">
        <f t="shared" si="3"/>
        <v>0</v>
      </c>
      <c r="M116" s="23">
        <f>K115</f>
        <v>0</v>
      </c>
      <c r="N116" s="23">
        <f t="shared" si="4"/>
        <v>0</v>
      </c>
      <c r="O116" s="23">
        <f t="shared" si="5"/>
        <v>0</v>
      </c>
      <c r="P116" s="23">
        <f>SUM(D115:H115)</f>
        <v>0</v>
      </c>
      <c r="Q116" s="23">
        <f t="shared" si="6"/>
        <v>0</v>
      </c>
      <c r="R116" s="23" t="s">
        <v>60</v>
      </c>
      <c r="S116" s="23" t="s">
        <v>60</v>
      </c>
      <c r="T116" s="24" t="s">
        <v>60</v>
      </c>
      <c r="U116" s="25"/>
      <c r="V116" s="25"/>
      <c r="W116" s="25"/>
      <c r="X116" s="25"/>
      <c r="Y116" s="25"/>
      <c r="Z116" s="25"/>
    </row>
    <row r="117" ht="15.75" customHeight="1">
      <c r="A117" s="27">
        <v>58.0</v>
      </c>
      <c r="B117" s="31" t="s">
        <v>60</v>
      </c>
      <c r="C117" s="31" t="s">
        <v>60</v>
      </c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 t="shared" si="2"/>
        <v>0</v>
      </c>
      <c r="L117" s="31">
        <f t="shared" si="3"/>
        <v>0</v>
      </c>
      <c r="M117" s="31">
        <f>K118</f>
        <v>0</v>
      </c>
      <c r="N117" s="31">
        <f t="shared" si="4"/>
        <v>0</v>
      </c>
      <c r="O117" s="31">
        <f t="shared" si="5"/>
        <v>0</v>
      </c>
      <c r="P117" s="31">
        <f>SUM(D118:H118)</f>
        <v>0</v>
      </c>
      <c r="Q117" s="31">
        <f t="shared" si="6"/>
        <v>0</v>
      </c>
      <c r="R117" s="31" t="s">
        <v>60</v>
      </c>
      <c r="S117" s="31" t="s">
        <v>60</v>
      </c>
      <c r="T117" s="32" t="s">
        <v>60</v>
      </c>
      <c r="U117" s="33"/>
      <c r="V117" s="33"/>
      <c r="W117" s="33"/>
      <c r="X117" s="33"/>
      <c r="Y117" s="33"/>
      <c r="Z117" s="33"/>
    </row>
    <row r="118" ht="15.75" customHeight="1">
      <c r="A118" s="26"/>
      <c r="B118" s="31" t="s">
        <v>60</v>
      </c>
      <c r="C118" s="31" t="s">
        <v>60</v>
      </c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 t="shared" si="2"/>
        <v>0</v>
      </c>
      <c r="L118" s="31">
        <f t="shared" si="3"/>
        <v>0</v>
      </c>
      <c r="M118" s="31">
        <f>K117</f>
        <v>0</v>
      </c>
      <c r="N118" s="31">
        <f t="shared" si="4"/>
        <v>0</v>
      </c>
      <c r="O118" s="31">
        <f t="shared" si="5"/>
        <v>0</v>
      </c>
      <c r="P118" s="31">
        <f>SUM(D117:H117)</f>
        <v>0</v>
      </c>
      <c r="Q118" s="31">
        <f t="shared" si="6"/>
        <v>0</v>
      </c>
      <c r="R118" s="31" t="s">
        <v>60</v>
      </c>
      <c r="S118" s="31" t="s">
        <v>60</v>
      </c>
      <c r="T118" s="32" t="s">
        <v>60</v>
      </c>
      <c r="U118" s="33"/>
      <c r="V118" s="33"/>
      <c r="W118" s="33"/>
      <c r="X118" s="33"/>
      <c r="Y118" s="33"/>
      <c r="Z118" s="33"/>
    </row>
    <row r="119" ht="15.75" customHeight="1">
      <c r="A119" s="21">
        <v>59.0</v>
      </c>
      <c r="B119" s="23" t="s">
        <v>60</v>
      </c>
      <c r="C119" s="23" t="s">
        <v>60</v>
      </c>
      <c r="D119" s="23"/>
      <c r="E119" s="23"/>
      <c r="F119" s="23"/>
      <c r="G119" s="23"/>
      <c r="H119" s="23"/>
      <c r="I119" s="23">
        <f>IF(K119&gt;K120,1,0)</f>
        <v>0</v>
      </c>
      <c r="J119" s="23">
        <f t="shared" si="1"/>
        <v>1</v>
      </c>
      <c r="K119" s="23">
        <f t="shared" si="2"/>
        <v>0</v>
      </c>
      <c r="L119" s="23">
        <f t="shared" si="3"/>
        <v>0</v>
      </c>
      <c r="M119" s="23">
        <f>K120</f>
        <v>0</v>
      </c>
      <c r="N119" s="23">
        <f t="shared" si="4"/>
        <v>0</v>
      </c>
      <c r="O119" s="23">
        <f t="shared" si="5"/>
        <v>0</v>
      </c>
      <c r="P119" s="23">
        <f>SUM(D120:H120)</f>
        <v>0</v>
      </c>
      <c r="Q119" s="23">
        <f t="shared" si="6"/>
        <v>0</v>
      </c>
      <c r="R119" s="23" t="s">
        <v>60</v>
      </c>
      <c r="S119" s="23" t="s">
        <v>60</v>
      </c>
      <c r="T119" s="24" t="s">
        <v>60</v>
      </c>
      <c r="U119" s="25"/>
      <c r="V119" s="25"/>
      <c r="W119" s="25"/>
      <c r="X119" s="25"/>
      <c r="Y119" s="25"/>
      <c r="Z119" s="25"/>
    </row>
    <row r="120" ht="15.75" customHeight="1">
      <c r="A120" s="26"/>
      <c r="B120" s="23" t="s">
        <v>60</v>
      </c>
      <c r="C120" s="23" t="s">
        <v>60</v>
      </c>
      <c r="D120" s="23"/>
      <c r="E120" s="23"/>
      <c r="F120" s="23"/>
      <c r="G120" s="23"/>
      <c r="H120" s="23"/>
      <c r="I120" s="23">
        <f>IF(K120&gt;K119,1,0)</f>
        <v>0</v>
      </c>
      <c r="J120" s="23">
        <f t="shared" si="1"/>
        <v>1</v>
      </c>
      <c r="K120" s="23">
        <f t="shared" si="2"/>
        <v>0</v>
      </c>
      <c r="L120" s="23">
        <f t="shared" si="3"/>
        <v>0</v>
      </c>
      <c r="M120" s="23">
        <f>K119</f>
        <v>0</v>
      </c>
      <c r="N120" s="23">
        <f t="shared" si="4"/>
        <v>0</v>
      </c>
      <c r="O120" s="23">
        <f t="shared" si="5"/>
        <v>0</v>
      </c>
      <c r="P120" s="23">
        <f>SUM(D119:H119)</f>
        <v>0</v>
      </c>
      <c r="Q120" s="23">
        <f t="shared" si="6"/>
        <v>0</v>
      </c>
      <c r="R120" s="23" t="s">
        <v>60</v>
      </c>
      <c r="S120" s="23" t="s">
        <v>60</v>
      </c>
      <c r="T120" s="24" t="s">
        <v>60</v>
      </c>
      <c r="U120" s="25"/>
      <c r="V120" s="25"/>
      <c r="W120" s="25"/>
      <c r="X120" s="25"/>
      <c r="Y120" s="25"/>
      <c r="Z120" s="25"/>
    </row>
    <row r="121" ht="15.75" customHeight="1">
      <c r="A121" s="27">
        <v>60.0</v>
      </c>
      <c r="B121" s="31" t="s">
        <v>60</v>
      </c>
      <c r="C121" s="31" t="s">
        <v>60</v>
      </c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 t="shared" si="2"/>
        <v>0</v>
      </c>
      <c r="L121" s="31">
        <f t="shared" si="3"/>
        <v>0</v>
      </c>
      <c r="M121" s="31">
        <f>K122</f>
        <v>0</v>
      </c>
      <c r="N121" s="31">
        <f t="shared" si="4"/>
        <v>0</v>
      </c>
      <c r="O121" s="31">
        <f t="shared" si="5"/>
        <v>0</v>
      </c>
      <c r="P121" s="31">
        <f>SUM(D122:H122)</f>
        <v>0</v>
      </c>
      <c r="Q121" s="31">
        <f t="shared" si="6"/>
        <v>0</v>
      </c>
      <c r="R121" s="31" t="s">
        <v>60</v>
      </c>
      <c r="S121" s="31" t="s">
        <v>60</v>
      </c>
      <c r="T121" s="32" t="s">
        <v>60</v>
      </c>
      <c r="U121" s="33"/>
      <c r="V121" s="33"/>
      <c r="W121" s="33"/>
      <c r="X121" s="33"/>
      <c r="Y121" s="33"/>
      <c r="Z121" s="33"/>
    </row>
    <row r="122" ht="15.75" customHeight="1">
      <c r="A122" s="26"/>
      <c r="B122" s="31" t="s">
        <v>60</v>
      </c>
      <c r="C122" s="31" t="s">
        <v>60</v>
      </c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 t="shared" si="2"/>
        <v>0</v>
      </c>
      <c r="L122" s="31">
        <f t="shared" si="3"/>
        <v>0</v>
      </c>
      <c r="M122" s="31">
        <f>K121</f>
        <v>0</v>
      </c>
      <c r="N122" s="31">
        <f t="shared" si="4"/>
        <v>0</v>
      </c>
      <c r="O122" s="31">
        <f t="shared" si="5"/>
        <v>0</v>
      </c>
      <c r="P122" s="31">
        <f>SUM(D121:H121)</f>
        <v>0</v>
      </c>
      <c r="Q122" s="31">
        <f t="shared" si="6"/>
        <v>0</v>
      </c>
      <c r="R122" s="31" t="s">
        <v>60</v>
      </c>
      <c r="S122" s="31" t="s">
        <v>60</v>
      </c>
      <c r="T122" s="32" t="s">
        <v>60</v>
      </c>
      <c r="U122" s="33"/>
      <c r="V122" s="33"/>
      <c r="W122" s="33"/>
      <c r="X122" s="33"/>
      <c r="Y122" s="33"/>
      <c r="Z122" s="33"/>
    </row>
    <row r="123" ht="15.75" customHeight="1">
      <c r="T123" s="35"/>
    </row>
    <row r="124" ht="15.75" customHeight="1">
      <c r="T124" s="35"/>
    </row>
    <row r="125" ht="15.75" customHeight="1">
      <c r="T125" s="35"/>
    </row>
    <row r="126" ht="15.75" customHeight="1">
      <c r="T126" s="35"/>
    </row>
    <row r="127" ht="15.75" customHeight="1">
      <c r="T127" s="35"/>
    </row>
    <row r="128" ht="15.75" customHeight="1">
      <c r="T128" s="35"/>
    </row>
    <row r="129" ht="15.75" customHeight="1">
      <c r="T129" s="35"/>
    </row>
    <row r="130" ht="15.75" customHeight="1">
      <c r="T130" s="35"/>
    </row>
    <row r="131" ht="15.75" customHeight="1">
      <c r="T131" s="35"/>
    </row>
    <row r="132" ht="15.75" customHeight="1">
      <c r="T132" s="35"/>
    </row>
    <row r="133" ht="15.75" customHeight="1">
      <c r="T133" s="35"/>
    </row>
    <row r="134" ht="15.75" customHeight="1">
      <c r="T134" s="35"/>
    </row>
    <row r="135" ht="15.75" customHeight="1">
      <c r="T135" s="35"/>
    </row>
    <row r="136" ht="15.75" customHeight="1">
      <c r="T136" s="35"/>
    </row>
    <row r="137" ht="15.75" customHeight="1">
      <c r="T137" s="35"/>
    </row>
    <row r="138" ht="15.75" customHeight="1">
      <c r="T138" s="35"/>
    </row>
    <row r="139" ht="15.75" customHeight="1">
      <c r="T139" s="35"/>
    </row>
    <row r="140" ht="15.75" customHeight="1">
      <c r="T140" s="35"/>
    </row>
    <row r="141" ht="15.75" customHeight="1">
      <c r="T141" s="35"/>
    </row>
    <row r="142" ht="15.75" customHeight="1">
      <c r="T142" s="35"/>
    </row>
    <row r="143" ht="15.75" customHeight="1">
      <c r="T143" s="35"/>
    </row>
    <row r="144" ht="15.75" customHeight="1">
      <c r="T144" s="35"/>
    </row>
    <row r="145" ht="15.75" customHeight="1">
      <c r="T145" s="35"/>
    </row>
    <row r="146" ht="15.75" customHeight="1">
      <c r="T146" s="35"/>
    </row>
    <row r="147" ht="15.75" customHeight="1">
      <c r="T147" s="35"/>
    </row>
    <row r="148" ht="15.75" customHeight="1">
      <c r="T148" s="35"/>
    </row>
    <row r="149" ht="15.75" customHeight="1">
      <c r="T149" s="35"/>
    </row>
    <row r="150" ht="15.75" customHeight="1">
      <c r="T150" s="35"/>
    </row>
    <row r="151" ht="15.75" customHeight="1">
      <c r="T151" s="35"/>
    </row>
    <row r="152" ht="15.75" customHeight="1">
      <c r="T152" s="35"/>
    </row>
    <row r="153" ht="15.75" customHeight="1">
      <c r="T153" s="35"/>
    </row>
    <row r="154" ht="15.75" customHeight="1">
      <c r="T154" s="35"/>
    </row>
    <row r="155" ht="15.75" customHeight="1">
      <c r="T155" s="35"/>
    </row>
    <row r="156" ht="15.75" customHeight="1">
      <c r="T156" s="35"/>
    </row>
    <row r="157" ht="15.75" customHeight="1">
      <c r="T157" s="35"/>
    </row>
    <row r="158" ht="15.75" customHeight="1">
      <c r="T158" s="35"/>
    </row>
    <row r="159" ht="15.75" customHeight="1">
      <c r="T159" s="35"/>
    </row>
    <row r="160" ht="15.75" customHeight="1">
      <c r="T160" s="35"/>
    </row>
    <row r="161" ht="15.75" customHeight="1">
      <c r="T161" s="35"/>
    </row>
    <row r="162" ht="15.75" customHeight="1">
      <c r="T162" s="35"/>
    </row>
    <row r="163" ht="15.75" customHeight="1">
      <c r="T163" s="35"/>
    </row>
    <row r="164" ht="15.75" customHeight="1">
      <c r="T164" s="35"/>
    </row>
    <row r="165" ht="15.75" customHeight="1">
      <c r="T165" s="35"/>
    </row>
    <row r="166" ht="15.75" customHeight="1">
      <c r="T166" s="35"/>
    </row>
    <row r="167" ht="15.75" customHeight="1">
      <c r="T167" s="35"/>
    </row>
    <row r="168" ht="15.75" customHeight="1">
      <c r="T168" s="35"/>
    </row>
    <row r="169" ht="15.75" customHeight="1">
      <c r="T169" s="35"/>
    </row>
    <row r="170" ht="15.75" customHeight="1">
      <c r="T170" s="35"/>
    </row>
    <row r="171" ht="15.75" customHeight="1">
      <c r="T171" s="35"/>
    </row>
    <row r="172" ht="15.75" customHeight="1">
      <c r="T172" s="35"/>
    </row>
    <row r="173" ht="15.75" customHeight="1">
      <c r="T173" s="35"/>
    </row>
    <row r="174" ht="15.75" customHeight="1">
      <c r="T174" s="35"/>
    </row>
    <row r="175" ht="15.75" customHeight="1">
      <c r="T175" s="35"/>
    </row>
    <row r="176" ht="15.75" customHeight="1">
      <c r="T176" s="35"/>
    </row>
    <row r="177" ht="15.75" customHeight="1">
      <c r="T177" s="35"/>
    </row>
    <row r="178" ht="15.75" customHeight="1">
      <c r="T178" s="35"/>
    </row>
    <row r="179" ht="15.75" customHeight="1">
      <c r="T179" s="35"/>
    </row>
    <row r="180" ht="15.75" customHeight="1">
      <c r="T180" s="35"/>
    </row>
    <row r="181" ht="15.75" customHeight="1">
      <c r="T181" s="35"/>
    </row>
    <row r="182" ht="15.75" customHeight="1">
      <c r="T182" s="35"/>
    </row>
    <row r="183" ht="15.75" customHeight="1">
      <c r="T183" s="35"/>
    </row>
    <row r="184" ht="15.75" customHeight="1">
      <c r="T184" s="35"/>
    </row>
    <row r="185" ht="15.75" customHeight="1">
      <c r="T185" s="35"/>
    </row>
    <row r="186" ht="15.75" customHeight="1">
      <c r="T186" s="35"/>
    </row>
    <row r="187" ht="15.75" customHeight="1">
      <c r="T187" s="35"/>
    </row>
    <row r="188" ht="15.75" customHeight="1">
      <c r="T188" s="35"/>
    </row>
    <row r="189" ht="15.75" customHeight="1">
      <c r="T189" s="35"/>
    </row>
    <row r="190" ht="15.75" customHeight="1">
      <c r="T190" s="35"/>
    </row>
    <row r="191" ht="15.75" customHeight="1">
      <c r="T191" s="35"/>
    </row>
    <row r="192" ht="15.75" customHeight="1">
      <c r="T192" s="35"/>
    </row>
    <row r="193" ht="15.75" customHeight="1">
      <c r="T193" s="35"/>
    </row>
    <row r="194" ht="15.75" customHeight="1">
      <c r="T194" s="35"/>
    </row>
    <row r="195" ht="15.75" customHeight="1">
      <c r="T195" s="35"/>
    </row>
    <row r="196" ht="15.75" customHeight="1">
      <c r="T196" s="35"/>
    </row>
    <row r="197" ht="15.75" customHeight="1">
      <c r="T197" s="35"/>
    </row>
    <row r="198" ht="15.75" customHeight="1">
      <c r="T198" s="35"/>
    </row>
    <row r="199" ht="15.75" customHeight="1">
      <c r="T199" s="35"/>
    </row>
    <row r="200" ht="15.75" customHeight="1">
      <c r="T200" s="35"/>
    </row>
    <row r="201" ht="15.75" customHeight="1">
      <c r="T201" s="35"/>
    </row>
    <row r="202" ht="15.75" customHeight="1">
      <c r="T202" s="35"/>
    </row>
    <row r="203" ht="15.75" customHeight="1">
      <c r="T203" s="35"/>
    </row>
    <row r="204" ht="15.75" customHeight="1">
      <c r="T204" s="35"/>
    </row>
    <row r="205" ht="15.75" customHeight="1">
      <c r="T205" s="35"/>
    </row>
    <row r="206" ht="15.75" customHeight="1">
      <c r="T206" s="35"/>
    </row>
    <row r="207" ht="15.75" customHeight="1">
      <c r="T207" s="35"/>
    </row>
    <row r="208" ht="15.75" customHeight="1">
      <c r="T208" s="35"/>
    </row>
    <row r="209" ht="15.75" customHeight="1">
      <c r="T209" s="35"/>
    </row>
    <row r="210" ht="15.75" customHeight="1">
      <c r="T210" s="35"/>
    </row>
    <row r="211" ht="15.75" customHeight="1">
      <c r="T211" s="35"/>
    </row>
    <row r="212" ht="15.75" customHeight="1">
      <c r="T212" s="35"/>
    </row>
    <row r="213" ht="15.75" customHeight="1">
      <c r="T213" s="35"/>
    </row>
    <row r="214" ht="15.75" customHeight="1">
      <c r="T214" s="35"/>
    </row>
    <row r="215" ht="15.75" customHeight="1">
      <c r="T215" s="35"/>
    </row>
    <row r="216" ht="15.75" customHeight="1">
      <c r="T216" s="35"/>
    </row>
    <row r="217" ht="15.75" customHeight="1">
      <c r="T217" s="35"/>
    </row>
    <row r="218" ht="15.75" customHeight="1">
      <c r="T218" s="35"/>
    </row>
    <row r="219" ht="15.75" customHeight="1">
      <c r="T219" s="35"/>
    </row>
    <row r="220" ht="15.75" customHeight="1">
      <c r="T220" s="35"/>
    </row>
    <row r="221" ht="15.75" customHeight="1">
      <c r="T221" s="35"/>
    </row>
    <row r="222" ht="15.75" customHeight="1">
      <c r="T222" s="35"/>
    </row>
    <row r="223" ht="15.75" customHeight="1">
      <c r="T223" s="35"/>
    </row>
    <row r="224" ht="15.75" customHeight="1">
      <c r="T224" s="35"/>
    </row>
    <row r="225" ht="15.75" customHeight="1">
      <c r="T225" s="35"/>
    </row>
    <row r="226" ht="15.75" customHeight="1">
      <c r="T226" s="35"/>
    </row>
    <row r="227" ht="15.75" customHeight="1">
      <c r="T227" s="35"/>
    </row>
    <row r="228" ht="15.75" customHeight="1">
      <c r="T228" s="35"/>
    </row>
    <row r="229" ht="15.75" customHeight="1">
      <c r="T229" s="35"/>
    </row>
    <row r="230" ht="15.75" customHeight="1">
      <c r="T230" s="35"/>
    </row>
    <row r="231" ht="15.75" customHeight="1">
      <c r="T231" s="35"/>
    </row>
    <row r="232" ht="15.75" customHeight="1">
      <c r="T232" s="35"/>
    </row>
    <row r="233" ht="15.75" customHeight="1">
      <c r="T233" s="35"/>
    </row>
    <row r="234" ht="15.75" customHeight="1">
      <c r="T234" s="35"/>
    </row>
    <row r="235" ht="15.75" customHeight="1">
      <c r="T235" s="35"/>
    </row>
    <row r="236" ht="15.75" customHeight="1">
      <c r="T236" s="35"/>
    </row>
    <row r="237" ht="15.75" customHeight="1">
      <c r="T237" s="35"/>
    </row>
    <row r="238" ht="15.75" customHeight="1">
      <c r="T238" s="35"/>
    </row>
    <row r="239" ht="15.75" customHeight="1">
      <c r="T239" s="35"/>
    </row>
    <row r="240" ht="15.75" customHeight="1">
      <c r="T240" s="35"/>
    </row>
    <row r="241" ht="15.75" customHeight="1">
      <c r="T241" s="35"/>
    </row>
    <row r="242" ht="15.75" customHeight="1">
      <c r="T242" s="35"/>
    </row>
    <row r="243" ht="15.75" customHeight="1">
      <c r="T243" s="35"/>
    </row>
    <row r="244" ht="15.75" customHeight="1">
      <c r="T244" s="35"/>
    </row>
    <row r="245" ht="15.75" customHeight="1">
      <c r="T245" s="35"/>
    </row>
    <row r="246" ht="15.75" customHeight="1">
      <c r="T246" s="35"/>
    </row>
    <row r="247" ht="15.75" customHeight="1">
      <c r="T247" s="35"/>
    </row>
    <row r="248" ht="15.75" customHeight="1">
      <c r="T248" s="35"/>
    </row>
    <row r="249" ht="15.75" customHeight="1">
      <c r="T249" s="35"/>
    </row>
    <row r="250" ht="15.75" customHeight="1">
      <c r="T250" s="35"/>
    </row>
    <row r="251" ht="15.75" customHeight="1">
      <c r="T251" s="35"/>
    </row>
    <row r="252" ht="15.75" customHeight="1">
      <c r="T252" s="35"/>
    </row>
    <row r="253" ht="15.75" customHeight="1">
      <c r="T253" s="35"/>
    </row>
    <row r="254" ht="15.75" customHeight="1">
      <c r="T254" s="35"/>
    </row>
    <row r="255" ht="15.75" customHeight="1">
      <c r="T255" s="35"/>
    </row>
    <row r="256" ht="15.75" customHeight="1">
      <c r="T256" s="35"/>
    </row>
    <row r="257" ht="15.75" customHeight="1">
      <c r="T257" s="35"/>
    </row>
    <row r="258" ht="15.75" customHeight="1">
      <c r="T258" s="35"/>
    </row>
    <row r="259" ht="15.75" customHeight="1">
      <c r="T259" s="35"/>
    </row>
    <row r="260" ht="15.75" customHeight="1">
      <c r="T260" s="35"/>
    </row>
    <row r="261" ht="15.75" customHeight="1">
      <c r="T261" s="35"/>
    </row>
    <row r="262" ht="15.75" customHeight="1">
      <c r="T262" s="35"/>
    </row>
    <row r="263" ht="15.75" customHeight="1">
      <c r="T263" s="35"/>
    </row>
    <row r="264" ht="15.75" customHeight="1">
      <c r="T264" s="35"/>
    </row>
    <row r="265" ht="15.75" customHeight="1">
      <c r="T265" s="35"/>
    </row>
    <row r="266" ht="15.75" customHeight="1">
      <c r="T266" s="35"/>
    </row>
    <row r="267" ht="15.75" customHeight="1">
      <c r="T267" s="35"/>
    </row>
    <row r="268" ht="15.75" customHeight="1">
      <c r="T268" s="35"/>
    </row>
    <row r="269" ht="15.75" customHeight="1">
      <c r="T269" s="35"/>
    </row>
    <row r="270" ht="15.75" customHeight="1">
      <c r="T270" s="35"/>
    </row>
    <row r="271" ht="15.75" customHeight="1">
      <c r="T271" s="35"/>
    </row>
    <row r="272" ht="15.75" customHeight="1">
      <c r="T272" s="35"/>
    </row>
    <row r="273" ht="15.75" customHeight="1">
      <c r="T273" s="35"/>
    </row>
    <row r="274" ht="15.75" customHeight="1">
      <c r="T274" s="35"/>
    </row>
    <row r="275" ht="15.75" customHeight="1">
      <c r="T275" s="35"/>
    </row>
    <row r="276" ht="15.75" customHeight="1">
      <c r="T276" s="35"/>
    </row>
    <row r="277" ht="15.75" customHeight="1">
      <c r="T277" s="35"/>
    </row>
    <row r="278" ht="15.75" customHeight="1">
      <c r="T278" s="35"/>
    </row>
    <row r="279" ht="15.75" customHeight="1">
      <c r="T279" s="35"/>
    </row>
    <row r="280" ht="15.75" customHeight="1">
      <c r="T280" s="35"/>
    </row>
    <row r="281" ht="15.75" customHeight="1">
      <c r="T281" s="35"/>
    </row>
    <row r="282" ht="15.75" customHeight="1">
      <c r="T282" s="35"/>
    </row>
    <row r="283" ht="15.75" customHeight="1">
      <c r="T283" s="35"/>
    </row>
    <row r="284" ht="15.75" customHeight="1">
      <c r="T284" s="35"/>
    </row>
    <row r="285" ht="15.75" customHeight="1">
      <c r="T285" s="35"/>
    </row>
    <row r="286" ht="15.75" customHeight="1">
      <c r="T286" s="35"/>
    </row>
    <row r="287" ht="15.75" customHeight="1">
      <c r="T287" s="35"/>
    </row>
    <row r="288" ht="15.75" customHeight="1">
      <c r="T288" s="35"/>
    </row>
    <row r="289" ht="15.75" customHeight="1">
      <c r="T289" s="35"/>
    </row>
    <row r="290" ht="15.75" customHeight="1">
      <c r="T290" s="35"/>
    </row>
    <row r="291" ht="15.75" customHeight="1">
      <c r="T291" s="35"/>
    </row>
    <row r="292" ht="15.75" customHeight="1">
      <c r="T292" s="35"/>
    </row>
    <row r="293" ht="15.75" customHeight="1">
      <c r="T293" s="35"/>
    </row>
    <row r="294" ht="15.75" customHeight="1">
      <c r="T294" s="35"/>
    </row>
    <row r="295" ht="15.75" customHeight="1">
      <c r="T295" s="35"/>
    </row>
    <row r="296" ht="15.75" customHeight="1">
      <c r="T296" s="35"/>
    </row>
    <row r="297" ht="15.75" customHeight="1">
      <c r="T297" s="35"/>
    </row>
    <row r="298" ht="15.75" customHeight="1">
      <c r="T298" s="35"/>
    </row>
    <row r="299" ht="15.75" customHeight="1">
      <c r="T299" s="35"/>
    </row>
    <row r="300" ht="15.75" customHeight="1">
      <c r="T300" s="35"/>
    </row>
    <row r="301" ht="15.75" customHeight="1">
      <c r="T301" s="35"/>
    </row>
    <row r="302" ht="15.75" customHeight="1">
      <c r="T302" s="35"/>
    </row>
    <row r="303" ht="15.75" customHeight="1">
      <c r="T303" s="35"/>
    </row>
    <row r="304" ht="15.75" customHeight="1">
      <c r="T304" s="35"/>
    </row>
    <row r="305" ht="15.75" customHeight="1">
      <c r="T305" s="35"/>
    </row>
    <row r="306" ht="15.75" customHeight="1">
      <c r="T306" s="35"/>
    </row>
    <row r="307" ht="15.75" customHeight="1">
      <c r="T307" s="35"/>
    </row>
    <row r="308" ht="15.75" customHeight="1">
      <c r="T308" s="35"/>
    </row>
    <row r="309" ht="15.75" customHeight="1">
      <c r="T309" s="35"/>
    </row>
    <row r="310" ht="15.75" customHeight="1">
      <c r="T310" s="35"/>
    </row>
    <row r="311" ht="15.75" customHeight="1">
      <c r="T311" s="35"/>
    </row>
    <row r="312" ht="15.75" customHeight="1">
      <c r="T312" s="35"/>
    </row>
    <row r="313" ht="15.75" customHeight="1">
      <c r="T313" s="35"/>
    </row>
    <row r="314" ht="15.75" customHeight="1">
      <c r="T314" s="35"/>
    </row>
    <row r="315" ht="15.75" customHeight="1">
      <c r="T315" s="35"/>
    </row>
    <row r="316" ht="15.75" customHeight="1">
      <c r="T316" s="35"/>
    </row>
    <row r="317" ht="15.75" customHeight="1">
      <c r="T317" s="35"/>
    </row>
    <row r="318" ht="15.75" customHeight="1">
      <c r="T318" s="35"/>
    </row>
    <row r="319" ht="15.75" customHeight="1">
      <c r="T319" s="35"/>
    </row>
    <row r="320" ht="15.75" customHeight="1">
      <c r="T320" s="35"/>
    </row>
    <row r="321" ht="15.75" customHeight="1">
      <c r="T321" s="35"/>
    </row>
    <row r="322" ht="15.75" customHeight="1">
      <c r="T322" s="35"/>
    </row>
    <row r="323" ht="15.75" customHeight="1">
      <c r="T323" s="35"/>
    </row>
    <row r="324" ht="15.75" customHeight="1">
      <c r="T324" s="35"/>
    </row>
    <row r="325" ht="15.75" customHeight="1">
      <c r="T325" s="35"/>
    </row>
    <row r="326" ht="15.75" customHeight="1">
      <c r="T326" s="35"/>
    </row>
    <row r="327" ht="15.75" customHeight="1">
      <c r="T327" s="35"/>
    </row>
    <row r="328" ht="15.75" customHeight="1">
      <c r="T328" s="35"/>
    </row>
    <row r="329" ht="15.75" customHeight="1">
      <c r="T329" s="35"/>
    </row>
    <row r="330" ht="15.75" customHeight="1">
      <c r="T330" s="35"/>
    </row>
    <row r="331" ht="15.75" customHeight="1">
      <c r="T331" s="35"/>
    </row>
    <row r="332" ht="15.75" customHeight="1">
      <c r="T332" s="35"/>
    </row>
    <row r="333" ht="15.75" customHeight="1">
      <c r="T333" s="35"/>
    </row>
    <row r="334" ht="15.75" customHeight="1">
      <c r="T334" s="35"/>
    </row>
    <row r="335" ht="15.75" customHeight="1">
      <c r="T335" s="35"/>
    </row>
    <row r="336" ht="15.75" customHeight="1">
      <c r="T336" s="35"/>
    </row>
    <row r="337" ht="15.75" customHeight="1">
      <c r="T337" s="35"/>
    </row>
    <row r="338" ht="15.75" customHeight="1">
      <c r="T338" s="35"/>
    </row>
    <row r="339" ht="15.75" customHeight="1">
      <c r="T339" s="35"/>
    </row>
    <row r="340" ht="15.75" customHeight="1">
      <c r="T340" s="35"/>
    </row>
    <row r="341" ht="15.75" customHeight="1">
      <c r="T341" s="35"/>
    </row>
    <row r="342" ht="15.75" customHeight="1">
      <c r="T342" s="35"/>
    </row>
    <row r="343" ht="15.75" customHeight="1">
      <c r="T343" s="35"/>
    </row>
    <row r="344" ht="15.75" customHeight="1">
      <c r="T344" s="35"/>
    </row>
    <row r="345" ht="15.75" customHeight="1">
      <c r="T345" s="35"/>
    </row>
    <row r="346" ht="15.75" customHeight="1">
      <c r="T346" s="35"/>
    </row>
    <row r="347" ht="15.75" customHeight="1">
      <c r="T347" s="35"/>
    </row>
    <row r="348" ht="15.75" customHeight="1">
      <c r="T348" s="35"/>
    </row>
    <row r="349" ht="15.75" customHeight="1">
      <c r="T349" s="35"/>
    </row>
    <row r="350" ht="15.75" customHeight="1">
      <c r="T350" s="35"/>
    </row>
    <row r="351" ht="15.75" customHeight="1">
      <c r="T351" s="35"/>
    </row>
    <row r="352" ht="15.75" customHeight="1">
      <c r="T352" s="35"/>
    </row>
    <row r="353" ht="15.75" customHeight="1">
      <c r="T353" s="35"/>
    </row>
    <row r="354" ht="15.75" customHeight="1">
      <c r="T354" s="35"/>
    </row>
    <row r="355" ht="15.75" customHeight="1">
      <c r="T355" s="35"/>
    </row>
    <row r="356" ht="15.75" customHeight="1">
      <c r="T356" s="35"/>
    </row>
    <row r="357" ht="15.75" customHeight="1">
      <c r="T357" s="35"/>
    </row>
    <row r="358" ht="15.75" customHeight="1">
      <c r="T358" s="35"/>
    </row>
    <row r="359" ht="15.75" customHeight="1">
      <c r="T359" s="35"/>
    </row>
    <row r="360" ht="15.75" customHeight="1">
      <c r="T360" s="35"/>
    </row>
    <row r="361" ht="15.75" customHeight="1">
      <c r="T361" s="35"/>
    </row>
    <row r="362" ht="15.75" customHeight="1">
      <c r="T362" s="35"/>
    </row>
    <row r="363" ht="15.75" customHeight="1">
      <c r="T363" s="35"/>
    </row>
    <row r="364" ht="15.75" customHeight="1">
      <c r="T364" s="35"/>
    </row>
    <row r="365" ht="15.75" customHeight="1">
      <c r="T365" s="35"/>
    </row>
    <row r="366" ht="15.75" customHeight="1">
      <c r="T366" s="35"/>
    </row>
    <row r="367" ht="15.75" customHeight="1">
      <c r="T367" s="35"/>
    </row>
    <row r="368" ht="15.75" customHeight="1">
      <c r="T368" s="35"/>
    </row>
    <row r="369" ht="15.75" customHeight="1">
      <c r="T369" s="35"/>
    </row>
    <row r="370" ht="15.75" customHeight="1">
      <c r="T370" s="35"/>
    </row>
    <row r="371" ht="15.75" customHeight="1">
      <c r="T371" s="35"/>
    </row>
    <row r="372" ht="15.75" customHeight="1">
      <c r="T372" s="35"/>
    </row>
    <row r="373" ht="15.75" customHeight="1">
      <c r="T373" s="35"/>
    </row>
    <row r="374" ht="15.75" customHeight="1">
      <c r="T374" s="35"/>
    </row>
    <row r="375" ht="15.75" customHeight="1">
      <c r="T375" s="35"/>
    </row>
    <row r="376" ht="15.75" customHeight="1">
      <c r="T376" s="35"/>
    </row>
    <row r="377" ht="15.75" customHeight="1">
      <c r="T377" s="35"/>
    </row>
    <row r="378" ht="15.75" customHeight="1">
      <c r="T378" s="35"/>
    </row>
    <row r="379" ht="15.75" customHeight="1">
      <c r="T379" s="35"/>
    </row>
    <row r="380" ht="15.75" customHeight="1">
      <c r="T380" s="35"/>
    </row>
    <row r="381" ht="15.75" customHeight="1">
      <c r="T381" s="35"/>
    </row>
    <row r="382" ht="15.75" customHeight="1">
      <c r="T382" s="35"/>
    </row>
    <row r="383" ht="15.75" customHeight="1">
      <c r="T383" s="35"/>
    </row>
    <row r="384" ht="15.75" customHeight="1">
      <c r="T384" s="35"/>
    </row>
    <row r="385" ht="15.75" customHeight="1">
      <c r="T385" s="35"/>
    </row>
    <row r="386" ht="15.75" customHeight="1">
      <c r="T386" s="35"/>
    </row>
    <row r="387" ht="15.75" customHeight="1">
      <c r="T387" s="35"/>
    </row>
    <row r="388" ht="15.75" customHeight="1">
      <c r="T388" s="35"/>
    </row>
    <row r="389" ht="15.75" customHeight="1">
      <c r="T389" s="35"/>
    </row>
    <row r="390" ht="15.75" customHeight="1">
      <c r="T390" s="35"/>
    </row>
    <row r="391" ht="15.75" customHeight="1">
      <c r="T391" s="35"/>
    </row>
    <row r="392" ht="15.75" customHeight="1">
      <c r="T392" s="35"/>
    </row>
    <row r="393" ht="15.75" customHeight="1">
      <c r="T393" s="35"/>
    </row>
    <row r="394" ht="15.75" customHeight="1">
      <c r="T394" s="35"/>
    </row>
    <row r="395" ht="15.75" customHeight="1">
      <c r="T395" s="35"/>
    </row>
    <row r="396" ht="15.75" customHeight="1">
      <c r="T396" s="35"/>
    </row>
    <row r="397" ht="15.75" customHeight="1">
      <c r="T397" s="35"/>
    </row>
    <row r="398" ht="15.75" customHeight="1">
      <c r="T398" s="35"/>
    </row>
    <row r="399" ht="15.75" customHeight="1">
      <c r="T399" s="35"/>
    </row>
    <row r="400" ht="15.75" customHeight="1">
      <c r="T400" s="35"/>
    </row>
    <row r="401" ht="15.75" customHeight="1">
      <c r="T401" s="35"/>
    </row>
    <row r="402" ht="15.75" customHeight="1">
      <c r="T402" s="35"/>
    </row>
    <row r="403" ht="15.75" customHeight="1">
      <c r="T403" s="35"/>
    </row>
    <row r="404" ht="15.75" customHeight="1">
      <c r="T404" s="35"/>
    </row>
    <row r="405" ht="15.75" customHeight="1">
      <c r="T405" s="35"/>
    </row>
    <row r="406" ht="15.75" customHeight="1">
      <c r="T406" s="35"/>
    </row>
    <row r="407" ht="15.75" customHeight="1">
      <c r="T407" s="35"/>
    </row>
    <row r="408" ht="15.75" customHeight="1">
      <c r="T408" s="35"/>
    </row>
    <row r="409" ht="15.75" customHeight="1">
      <c r="T409" s="35"/>
    </row>
    <row r="410" ht="15.75" customHeight="1">
      <c r="T410" s="35"/>
    </row>
    <row r="411" ht="15.75" customHeight="1">
      <c r="T411" s="35"/>
    </row>
    <row r="412" ht="15.75" customHeight="1">
      <c r="T412" s="35"/>
    </row>
    <row r="413" ht="15.75" customHeight="1">
      <c r="T413" s="35"/>
    </row>
    <row r="414" ht="15.75" customHeight="1">
      <c r="T414" s="35"/>
    </row>
    <row r="415" ht="15.75" customHeight="1">
      <c r="T415" s="35"/>
    </row>
    <row r="416" ht="15.75" customHeight="1">
      <c r="T416" s="35"/>
    </row>
    <row r="417" ht="15.75" customHeight="1">
      <c r="T417" s="35"/>
    </row>
    <row r="418" ht="15.75" customHeight="1">
      <c r="T418" s="35"/>
    </row>
    <row r="419" ht="15.75" customHeight="1">
      <c r="T419" s="35"/>
    </row>
    <row r="420" ht="15.75" customHeight="1">
      <c r="T420" s="35"/>
    </row>
    <row r="421" ht="15.75" customHeight="1">
      <c r="T421" s="35"/>
    </row>
    <row r="422" ht="15.75" customHeight="1">
      <c r="T422" s="35"/>
    </row>
    <row r="423" ht="15.75" customHeight="1">
      <c r="T423" s="35"/>
    </row>
    <row r="424" ht="15.75" customHeight="1">
      <c r="T424" s="35"/>
    </row>
    <row r="425" ht="15.75" customHeight="1">
      <c r="T425" s="35"/>
    </row>
    <row r="426" ht="15.75" customHeight="1">
      <c r="T426" s="35"/>
    </row>
    <row r="427" ht="15.75" customHeight="1">
      <c r="T427" s="35"/>
    </row>
    <row r="428" ht="15.75" customHeight="1">
      <c r="T428" s="35"/>
    </row>
    <row r="429" ht="15.75" customHeight="1">
      <c r="T429" s="35"/>
    </row>
    <row r="430" ht="15.75" customHeight="1">
      <c r="T430" s="35"/>
    </row>
    <row r="431" ht="15.75" customHeight="1">
      <c r="T431" s="35"/>
    </row>
    <row r="432" ht="15.75" customHeight="1">
      <c r="T432" s="35"/>
    </row>
    <row r="433" ht="15.75" customHeight="1">
      <c r="T433" s="35"/>
    </row>
    <row r="434" ht="15.75" customHeight="1">
      <c r="T434" s="35"/>
    </row>
    <row r="435" ht="15.75" customHeight="1">
      <c r="T435" s="35"/>
    </row>
    <row r="436" ht="15.75" customHeight="1">
      <c r="T436" s="35"/>
    </row>
    <row r="437" ht="15.75" customHeight="1">
      <c r="T437" s="35"/>
    </row>
    <row r="438" ht="15.75" customHeight="1">
      <c r="T438" s="35"/>
    </row>
    <row r="439" ht="15.75" customHeight="1">
      <c r="T439" s="35"/>
    </row>
    <row r="440" ht="15.75" customHeight="1">
      <c r="T440" s="35"/>
    </row>
    <row r="441" ht="15.75" customHeight="1">
      <c r="T441" s="35"/>
    </row>
    <row r="442" ht="15.75" customHeight="1">
      <c r="T442" s="35"/>
    </row>
    <row r="443" ht="15.75" customHeight="1">
      <c r="T443" s="35"/>
    </row>
    <row r="444" ht="15.75" customHeight="1">
      <c r="T444" s="35"/>
    </row>
    <row r="445" ht="15.75" customHeight="1">
      <c r="T445" s="35"/>
    </row>
    <row r="446" ht="15.75" customHeight="1">
      <c r="T446" s="35"/>
    </row>
    <row r="447" ht="15.75" customHeight="1">
      <c r="T447" s="35"/>
    </row>
    <row r="448" ht="15.75" customHeight="1">
      <c r="T448" s="35"/>
    </row>
    <row r="449" ht="15.75" customHeight="1">
      <c r="T449" s="35"/>
    </row>
    <row r="450" ht="15.75" customHeight="1">
      <c r="T450" s="35"/>
    </row>
    <row r="451" ht="15.75" customHeight="1">
      <c r="T451" s="35"/>
    </row>
    <row r="452" ht="15.75" customHeight="1">
      <c r="T452" s="35"/>
    </row>
    <row r="453" ht="15.75" customHeight="1">
      <c r="T453" s="35"/>
    </row>
    <row r="454" ht="15.75" customHeight="1">
      <c r="T454" s="35"/>
    </row>
    <row r="455" ht="15.75" customHeight="1">
      <c r="T455" s="35"/>
    </row>
    <row r="456" ht="15.75" customHeight="1">
      <c r="T456" s="35"/>
    </row>
    <row r="457" ht="15.75" customHeight="1">
      <c r="T457" s="35"/>
    </row>
    <row r="458" ht="15.75" customHeight="1">
      <c r="T458" s="35"/>
    </row>
    <row r="459" ht="15.75" customHeight="1">
      <c r="T459" s="35"/>
    </row>
    <row r="460" ht="15.75" customHeight="1">
      <c r="T460" s="35"/>
    </row>
    <row r="461" ht="15.75" customHeight="1">
      <c r="T461" s="35"/>
    </row>
    <row r="462" ht="15.75" customHeight="1">
      <c r="T462" s="35"/>
    </row>
    <row r="463" ht="15.75" customHeight="1">
      <c r="T463" s="35"/>
    </row>
    <row r="464" ht="15.75" customHeight="1">
      <c r="T464" s="35"/>
    </row>
    <row r="465" ht="15.75" customHeight="1">
      <c r="T465" s="35"/>
    </row>
    <row r="466" ht="15.75" customHeight="1">
      <c r="T466" s="35"/>
    </row>
    <row r="467" ht="15.75" customHeight="1">
      <c r="T467" s="35"/>
    </row>
    <row r="468" ht="15.75" customHeight="1">
      <c r="T468" s="35"/>
    </row>
    <row r="469" ht="15.75" customHeight="1">
      <c r="T469" s="35"/>
    </row>
    <row r="470" ht="15.75" customHeight="1">
      <c r="T470" s="35"/>
    </row>
    <row r="471" ht="15.75" customHeight="1">
      <c r="T471" s="35"/>
    </row>
    <row r="472" ht="15.75" customHeight="1">
      <c r="T472" s="35"/>
    </row>
    <row r="473" ht="15.75" customHeight="1">
      <c r="T473" s="35"/>
    </row>
    <row r="474" ht="15.75" customHeight="1">
      <c r="T474" s="35"/>
    </row>
    <row r="475" ht="15.75" customHeight="1">
      <c r="T475" s="35"/>
    </row>
    <row r="476" ht="15.75" customHeight="1">
      <c r="T476" s="35"/>
    </row>
    <row r="477" ht="15.75" customHeight="1">
      <c r="T477" s="35"/>
    </row>
    <row r="478" ht="15.75" customHeight="1">
      <c r="T478" s="35"/>
    </row>
    <row r="479" ht="15.75" customHeight="1">
      <c r="T479" s="35"/>
    </row>
    <row r="480" ht="15.75" customHeight="1">
      <c r="T480" s="35"/>
    </row>
    <row r="481" ht="15.75" customHeight="1">
      <c r="T481" s="35"/>
    </row>
    <row r="482" ht="15.75" customHeight="1">
      <c r="T482" s="35"/>
    </row>
    <row r="483" ht="15.75" customHeight="1">
      <c r="T483" s="35"/>
    </row>
    <row r="484" ht="15.75" customHeight="1">
      <c r="T484" s="35"/>
    </row>
    <row r="485" ht="15.75" customHeight="1">
      <c r="T485" s="35"/>
    </row>
    <row r="486" ht="15.75" customHeight="1">
      <c r="T486" s="35"/>
    </row>
    <row r="487" ht="15.75" customHeight="1">
      <c r="T487" s="35"/>
    </row>
    <row r="488" ht="15.75" customHeight="1">
      <c r="T488" s="35"/>
    </row>
    <row r="489" ht="15.75" customHeight="1">
      <c r="T489" s="35"/>
    </row>
    <row r="490" ht="15.75" customHeight="1">
      <c r="T490" s="35"/>
    </row>
    <row r="491" ht="15.75" customHeight="1">
      <c r="T491" s="35"/>
    </row>
    <row r="492" ht="15.75" customHeight="1">
      <c r="T492" s="35"/>
    </row>
    <row r="493" ht="15.75" customHeight="1">
      <c r="T493" s="35"/>
    </row>
    <row r="494" ht="15.75" customHeight="1">
      <c r="T494" s="35"/>
    </row>
    <row r="495" ht="15.75" customHeight="1">
      <c r="T495" s="35"/>
    </row>
    <row r="496" ht="15.75" customHeight="1">
      <c r="T496" s="35"/>
    </row>
    <row r="497" ht="15.75" customHeight="1">
      <c r="T497" s="35"/>
    </row>
    <row r="498" ht="15.75" customHeight="1">
      <c r="T498" s="35"/>
    </row>
    <row r="499" ht="15.75" customHeight="1">
      <c r="T499" s="35"/>
    </row>
    <row r="500" ht="15.75" customHeight="1">
      <c r="T500" s="35"/>
    </row>
    <row r="501" ht="15.75" customHeight="1">
      <c r="T501" s="35"/>
    </row>
    <row r="502" ht="15.75" customHeight="1">
      <c r="T502" s="35"/>
    </row>
    <row r="503" ht="15.75" customHeight="1">
      <c r="T503" s="35"/>
    </row>
    <row r="504" ht="15.75" customHeight="1">
      <c r="T504" s="35"/>
    </row>
    <row r="505" ht="15.75" customHeight="1">
      <c r="T505" s="35"/>
    </row>
    <row r="506" ht="15.75" customHeight="1">
      <c r="T506" s="35"/>
    </row>
    <row r="507" ht="15.75" customHeight="1">
      <c r="T507" s="35"/>
    </row>
    <row r="508" ht="15.75" customHeight="1">
      <c r="T508" s="35"/>
    </row>
    <row r="509" ht="15.75" customHeight="1">
      <c r="T509" s="35"/>
    </row>
    <row r="510" ht="15.75" customHeight="1">
      <c r="T510" s="35"/>
    </row>
    <row r="511" ht="15.75" customHeight="1">
      <c r="T511" s="35"/>
    </row>
    <row r="512" ht="15.75" customHeight="1">
      <c r="T512" s="35"/>
    </row>
    <row r="513" ht="15.75" customHeight="1">
      <c r="T513" s="35"/>
    </row>
    <row r="514" ht="15.75" customHeight="1">
      <c r="T514" s="35"/>
    </row>
    <row r="515" ht="15.75" customHeight="1">
      <c r="T515" s="35"/>
    </row>
    <row r="516" ht="15.75" customHeight="1">
      <c r="T516" s="35"/>
    </row>
    <row r="517" ht="15.75" customHeight="1">
      <c r="T517" s="35"/>
    </row>
    <row r="518" ht="15.75" customHeight="1">
      <c r="T518" s="35"/>
    </row>
    <row r="519" ht="15.75" customHeight="1">
      <c r="T519" s="35"/>
    </row>
    <row r="520" ht="15.75" customHeight="1">
      <c r="T520" s="35"/>
    </row>
    <row r="521" ht="15.75" customHeight="1">
      <c r="T521" s="35"/>
    </row>
    <row r="522" ht="15.75" customHeight="1">
      <c r="T522" s="35"/>
    </row>
    <row r="523" ht="15.75" customHeight="1">
      <c r="T523" s="35"/>
    </row>
    <row r="524" ht="15.75" customHeight="1">
      <c r="T524" s="35"/>
    </row>
    <row r="525" ht="15.75" customHeight="1">
      <c r="T525" s="35"/>
    </row>
    <row r="526" ht="15.75" customHeight="1">
      <c r="T526" s="35"/>
    </row>
    <row r="527" ht="15.75" customHeight="1">
      <c r="T527" s="35"/>
    </row>
    <row r="528" ht="15.75" customHeight="1">
      <c r="T528" s="35"/>
    </row>
    <row r="529" ht="15.75" customHeight="1">
      <c r="T529" s="35"/>
    </row>
    <row r="530" ht="15.75" customHeight="1">
      <c r="T530" s="35"/>
    </row>
    <row r="531" ht="15.75" customHeight="1">
      <c r="T531" s="35"/>
    </row>
    <row r="532" ht="15.75" customHeight="1">
      <c r="T532" s="35"/>
    </row>
    <row r="533" ht="15.75" customHeight="1">
      <c r="T533" s="35"/>
    </row>
    <row r="534" ht="15.75" customHeight="1">
      <c r="T534" s="35"/>
    </row>
    <row r="535" ht="15.75" customHeight="1">
      <c r="T535" s="35"/>
    </row>
    <row r="536" ht="15.75" customHeight="1">
      <c r="T536" s="35"/>
    </row>
    <row r="537" ht="15.75" customHeight="1">
      <c r="T537" s="35"/>
    </row>
    <row r="538" ht="15.75" customHeight="1">
      <c r="T538" s="35"/>
    </row>
    <row r="539" ht="15.75" customHeight="1">
      <c r="T539" s="35"/>
    </row>
    <row r="540" ht="15.75" customHeight="1">
      <c r="T540" s="35"/>
    </row>
    <row r="541" ht="15.75" customHeight="1">
      <c r="T541" s="35"/>
    </row>
    <row r="542" ht="15.75" customHeight="1">
      <c r="T542" s="35"/>
    </row>
    <row r="543" ht="15.75" customHeight="1">
      <c r="T543" s="35"/>
    </row>
    <row r="544" ht="15.75" customHeight="1">
      <c r="T544" s="35"/>
    </row>
    <row r="545" ht="15.75" customHeight="1">
      <c r="T545" s="35"/>
    </row>
    <row r="546" ht="15.75" customHeight="1">
      <c r="T546" s="35"/>
    </row>
    <row r="547" ht="15.75" customHeight="1">
      <c r="T547" s="35"/>
    </row>
    <row r="548" ht="15.75" customHeight="1">
      <c r="T548" s="35"/>
    </row>
    <row r="549" ht="15.75" customHeight="1">
      <c r="T549" s="35"/>
    </row>
    <row r="550" ht="15.75" customHeight="1">
      <c r="T550" s="35"/>
    </row>
    <row r="551" ht="15.75" customHeight="1">
      <c r="T551" s="35"/>
    </row>
    <row r="552" ht="15.75" customHeight="1">
      <c r="T552" s="35"/>
    </row>
    <row r="553" ht="15.75" customHeight="1">
      <c r="T553" s="35"/>
    </row>
    <row r="554" ht="15.75" customHeight="1">
      <c r="T554" s="35"/>
    </row>
    <row r="555" ht="15.75" customHeight="1">
      <c r="T555" s="35"/>
    </row>
    <row r="556" ht="15.75" customHeight="1">
      <c r="T556" s="35"/>
    </row>
    <row r="557" ht="15.75" customHeight="1">
      <c r="T557" s="35"/>
    </row>
    <row r="558" ht="15.75" customHeight="1">
      <c r="T558" s="35"/>
    </row>
    <row r="559" ht="15.75" customHeight="1">
      <c r="T559" s="35"/>
    </row>
    <row r="560" ht="15.75" customHeight="1">
      <c r="T560" s="35"/>
    </row>
    <row r="561" ht="15.75" customHeight="1">
      <c r="T561" s="35"/>
    </row>
    <row r="562" ht="15.75" customHeight="1">
      <c r="T562" s="35"/>
    </row>
    <row r="563" ht="15.75" customHeight="1">
      <c r="T563" s="35"/>
    </row>
    <row r="564" ht="15.75" customHeight="1">
      <c r="T564" s="35"/>
    </row>
    <row r="565" ht="15.75" customHeight="1">
      <c r="T565" s="35"/>
    </row>
    <row r="566" ht="15.75" customHeight="1">
      <c r="T566" s="35"/>
    </row>
    <row r="567" ht="15.75" customHeight="1">
      <c r="T567" s="35"/>
    </row>
    <row r="568" ht="15.75" customHeight="1">
      <c r="T568" s="35"/>
    </row>
    <row r="569" ht="15.75" customHeight="1">
      <c r="T569" s="35"/>
    </row>
    <row r="570" ht="15.75" customHeight="1">
      <c r="T570" s="35"/>
    </row>
    <row r="571" ht="15.75" customHeight="1">
      <c r="T571" s="35"/>
    </row>
    <row r="572" ht="15.75" customHeight="1">
      <c r="T572" s="35"/>
    </row>
    <row r="573" ht="15.75" customHeight="1">
      <c r="T573" s="35"/>
    </row>
    <row r="574" ht="15.75" customHeight="1">
      <c r="T574" s="35"/>
    </row>
    <row r="575" ht="15.75" customHeight="1">
      <c r="T575" s="35"/>
    </row>
    <row r="576" ht="15.75" customHeight="1">
      <c r="T576" s="35"/>
    </row>
    <row r="577" ht="15.75" customHeight="1">
      <c r="T577" s="35"/>
    </row>
    <row r="578" ht="15.75" customHeight="1">
      <c r="T578" s="35"/>
    </row>
    <row r="579" ht="15.75" customHeight="1">
      <c r="T579" s="35"/>
    </row>
    <row r="580" ht="15.75" customHeight="1">
      <c r="T580" s="35"/>
    </row>
    <row r="581" ht="15.75" customHeight="1">
      <c r="T581" s="35"/>
    </row>
    <row r="582" ht="15.75" customHeight="1">
      <c r="T582" s="35"/>
    </row>
    <row r="583" ht="15.75" customHeight="1">
      <c r="T583" s="35"/>
    </row>
    <row r="584" ht="15.75" customHeight="1">
      <c r="T584" s="35"/>
    </row>
    <row r="585" ht="15.75" customHeight="1">
      <c r="T585" s="35"/>
    </row>
    <row r="586" ht="15.75" customHeight="1">
      <c r="T586" s="35"/>
    </row>
    <row r="587" ht="15.75" customHeight="1">
      <c r="T587" s="35"/>
    </row>
    <row r="588" ht="15.75" customHeight="1">
      <c r="T588" s="35"/>
    </row>
    <row r="589" ht="15.75" customHeight="1">
      <c r="T589" s="35"/>
    </row>
    <row r="590" ht="15.75" customHeight="1">
      <c r="T590" s="35"/>
    </row>
    <row r="591" ht="15.75" customHeight="1">
      <c r="T591" s="35"/>
    </row>
    <row r="592" ht="15.75" customHeight="1">
      <c r="T592" s="35"/>
    </row>
    <row r="593" ht="15.75" customHeight="1">
      <c r="T593" s="35"/>
    </row>
    <row r="594" ht="15.75" customHeight="1">
      <c r="T594" s="35"/>
    </row>
    <row r="595" ht="15.75" customHeight="1">
      <c r="T595" s="35"/>
    </row>
    <row r="596" ht="15.75" customHeight="1">
      <c r="T596" s="35"/>
    </row>
    <row r="597" ht="15.75" customHeight="1">
      <c r="T597" s="35"/>
    </row>
    <row r="598" ht="15.75" customHeight="1">
      <c r="T598" s="35"/>
    </row>
    <row r="599" ht="15.75" customHeight="1">
      <c r="T599" s="35"/>
    </row>
    <row r="600" ht="15.75" customHeight="1">
      <c r="T600" s="35"/>
    </row>
    <row r="601" ht="15.75" customHeight="1">
      <c r="T601" s="35"/>
    </row>
    <row r="602" ht="15.75" customHeight="1">
      <c r="T602" s="35"/>
    </row>
    <row r="603" ht="15.75" customHeight="1">
      <c r="T603" s="35"/>
    </row>
    <row r="604" ht="15.75" customHeight="1">
      <c r="T604" s="35"/>
    </row>
    <row r="605" ht="15.75" customHeight="1">
      <c r="T605" s="35"/>
    </row>
    <row r="606" ht="15.75" customHeight="1">
      <c r="T606" s="35"/>
    </row>
    <row r="607" ht="15.75" customHeight="1">
      <c r="T607" s="35"/>
    </row>
    <row r="608" ht="15.75" customHeight="1">
      <c r="T608" s="35"/>
    </row>
    <row r="609" ht="15.75" customHeight="1">
      <c r="T609" s="35"/>
    </row>
    <row r="610" ht="15.75" customHeight="1">
      <c r="T610" s="35"/>
    </row>
    <row r="611" ht="15.75" customHeight="1">
      <c r="T611" s="35"/>
    </row>
    <row r="612" ht="15.75" customHeight="1">
      <c r="T612" s="35"/>
    </row>
    <row r="613" ht="15.75" customHeight="1">
      <c r="T613" s="35"/>
    </row>
    <row r="614" ht="15.75" customHeight="1">
      <c r="T614" s="35"/>
    </row>
    <row r="615" ht="15.75" customHeight="1">
      <c r="T615" s="35"/>
    </row>
    <row r="616" ht="15.75" customHeight="1">
      <c r="T616" s="35"/>
    </row>
    <row r="617" ht="15.75" customHeight="1">
      <c r="T617" s="35"/>
    </row>
    <row r="618" ht="15.75" customHeight="1">
      <c r="T618" s="35"/>
    </row>
    <row r="619" ht="15.75" customHeight="1">
      <c r="T619" s="35"/>
    </row>
    <row r="620" ht="15.75" customHeight="1">
      <c r="T620" s="35"/>
    </row>
    <row r="621" ht="15.75" customHeight="1">
      <c r="T621" s="35"/>
    </row>
    <row r="622" ht="15.75" customHeight="1">
      <c r="T622" s="35"/>
    </row>
    <row r="623" ht="15.75" customHeight="1">
      <c r="T623" s="35"/>
    </row>
    <row r="624" ht="15.75" customHeight="1">
      <c r="T624" s="35"/>
    </row>
    <row r="625" ht="15.75" customHeight="1">
      <c r="T625" s="35"/>
    </row>
    <row r="626" ht="15.75" customHeight="1">
      <c r="T626" s="35"/>
    </row>
    <row r="627" ht="15.75" customHeight="1">
      <c r="T627" s="35"/>
    </row>
    <row r="628" ht="15.75" customHeight="1">
      <c r="T628" s="35"/>
    </row>
    <row r="629" ht="15.75" customHeight="1">
      <c r="T629" s="35"/>
    </row>
    <row r="630" ht="15.75" customHeight="1">
      <c r="T630" s="35"/>
    </row>
    <row r="631" ht="15.75" customHeight="1">
      <c r="T631" s="35"/>
    </row>
    <row r="632" ht="15.75" customHeight="1">
      <c r="T632" s="35"/>
    </row>
    <row r="633" ht="15.75" customHeight="1">
      <c r="T633" s="35"/>
    </row>
    <row r="634" ht="15.75" customHeight="1">
      <c r="T634" s="35"/>
    </row>
    <row r="635" ht="15.75" customHeight="1">
      <c r="T635" s="35"/>
    </row>
    <row r="636" ht="15.75" customHeight="1">
      <c r="T636" s="35"/>
    </row>
    <row r="637" ht="15.75" customHeight="1">
      <c r="T637" s="35"/>
    </row>
    <row r="638" ht="15.75" customHeight="1">
      <c r="T638" s="35"/>
    </row>
    <row r="639" ht="15.75" customHeight="1">
      <c r="T639" s="35"/>
    </row>
    <row r="640" ht="15.75" customHeight="1">
      <c r="T640" s="35"/>
    </row>
    <row r="641" ht="15.75" customHeight="1">
      <c r="T641" s="35"/>
    </row>
    <row r="642" ht="15.75" customHeight="1">
      <c r="T642" s="35"/>
    </row>
    <row r="643" ht="15.75" customHeight="1">
      <c r="T643" s="35"/>
    </row>
    <row r="644" ht="15.75" customHeight="1">
      <c r="T644" s="35"/>
    </row>
    <row r="645" ht="15.75" customHeight="1">
      <c r="T645" s="35"/>
    </row>
    <row r="646" ht="15.75" customHeight="1">
      <c r="T646" s="35"/>
    </row>
    <row r="647" ht="15.75" customHeight="1">
      <c r="T647" s="35"/>
    </row>
    <row r="648" ht="15.75" customHeight="1">
      <c r="T648" s="35"/>
    </row>
    <row r="649" ht="15.75" customHeight="1">
      <c r="T649" s="35"/>
    </row>
    <row r="650" ht="15.75" customHeight="1">
      <c r="T650" s="35"/>
    </row>
    <row r="651" ht="15.75" customHeight="1">
      <c r="T651" s="35"/>
    </row>
    <row r="652" ht="15.75" customHeight="1">
      <c r="T652" s="35"/>
    </row>
    <row r="653" ht="15.75" customHeight="1">
      <c r="T653" s="35"/>
    </row>
    <row r="654" ht="15.75" customHeight="1">
      <c r="T654" s="35"/>
    </row>
    <row r="655" ht="15.75" customHeight="1">
      <c r="T655" s="35"/>
    </row>
    <row r="656" ht="15.75" customHeight="1">
      <c r="T656" s="35"/>
    </row>
    <row r="657" ht="15.75" customHeight="1">
      <c r="T657" s="35"/>
    </row>
    <row r="658" ht="15.75" customHeight="1">
      <c r="T658" s="35"/>
    </row>
    <row r="659" ht="15.75" customHeight="1">
      <c r="T659" s="35"/>
    </row>
    <row r="660" ht="15.75" customHeight="1">
      <c r="T660" s="35"/>
    </row>
    <row r="661" ht="15.75" customHeight="1">
      <c r="T661" s="35"/>
    </row>
    <row r="662" ht="15.75" customHeight="1">
      <c r="T662" s="35"/>
    </row>
    <row r="663" ht="15.75" customHeight="1">
      <c r="T663" s="35"/>
    </row>
    <row r="664" ht="15.75" customHeight="1">
      <c r="T664" s="35"/>
    </row>
    <row r="665" ht="15.75" customHeight="1">
      <c r="T665" s="35"/>
    </row>
    <row r="666" ht="15.75" customHeight="1">
      <c r="T666" s="35"/>
    </row>
    <row r="667" ht="15.75" customHeight="1">
      <c r="T667" s="35"/>
    </row>
    <row r="668" ht="15.75" customHeight="1">
      <c r="T668" s="35"/>
    </row>
    <row r="669" ht="15.75" customHeight="1">
      <c r="T669" s="35"/>
    </row>
    <row r="670" ht="15.75" customHeight="1">
      <c r="T670" s="35"/>
    </row>
    <row r="671" ht="15.75" customHeight="1">
      <c r="T671" s="35"/>
    </row>
    <row r="672" ht="15.75" customHeight="1">
      <c r="T672" s="35"/>
    </row>
    <row r="673" ht="15.75" customHeight="1">
      <c r="T673" s="35"/>
    </row>
    <row r="674" ht="15.75" customHeight="1">
      <c r="T674" s="35"/>
    </row>
    <row r="675" ht="15.75" customHeight="1">
      <c r="T675" s="35"/>
    </row>
    <row r="676" ht="15.75" customHeight="1">
      <c r="T676" s="35"/>
    </row>
    <row r="677" ht="15.75" customHeight="1">
      <c r="T677" s="35"/>
    </row>
    <row r="678" ht="15.75" customHeight="1">
      <c r="T678" s="35"/>
    </row>
    <row r="679" ht="15.75" customHeight="1">
      <c r="T679" s="35"/>
    </row>
    <row r="680" ht="15.75" customHeight="1">
      <c r="T680" s="35"/>
    </row>
    <row r="681" ht="15.75" customHeight="1">
      <c r="T681" s="35"/>
    </row>
    <row r="682" ht="15.75" customHeight="1">
      <c r="T682" s="35"/>
    </row>
    <row r="683" ht="15.75" customHeight="1">
      <c r="T683" s="35"/>
    </row>
    <row r="684" ht="15.75" customHeight="1">
      <c r="T684" s="35"/>
    </row>
    <row r="685" ht="15.75" customHeight="1">
      <c r="T685" s="35"/>
    </row>
    <row r="686" ht="15.75" customHeight="1">
      <c r="T686" s="35"/>
    </row>
    <row r="687" ht="15.75" customHeight="1">
      <c r="T687" s="35"/>
    </row>
    <row r="688" ht="15.75" customHeight="1">
      <c r="T688" s="35"/>
    </row>
    <row r="689" ht="15.75" customHeight="1">
      <c r="T689" s="35"/>
    </row>
    <row r="690" ht="15.75" customHeight="1">
      <c r="T690" s="35"/>
    </row>
    <row r="691" ht="15.75" customHeight="1">
      <c r="T691" s="35"/>
    </row>
    <row r="692" ht="15.75" customHeight="1">
      <c r="T692" s="35"/>
    </row>
    <row r="693" ht="15.75" customHeight="1">
      <c r="T693" s="35"/>
    </row>
    <row r="694" ht="15.75" customHeight="1">
      <c r="T694" s="35"/>
    </row>
    <row r="695" ht="15.75" customHeight="1">
      <c r="T695" s="35"/>
    </row>
    <row r="696" ht="15.75" customHeight="1">
      <c r="T696" s="35"/>
    </row>
    <row r="697" ht="15.75" customHeight="1">
      <c r="T697" s="35"/>
    </row>
    <row r="698" ht="15.75" customHeight="1">
      <c r="T698" s="35"/>
    </row>
    <row r="699" ht="15.75" customHeight="1">
      <c r="T699" s="35"/>
    </row>
    <row r="700" ht="15.75" customHeight="1">
      <c r="T700" s="35"/>
    </row>
    <row r="701" ht="15.75" customHeight="1">
      <c r="T701" s="35"/>
    </row>
    <row r="702" ht="15.75" customHeight="1">
      <c r="T702" s="35"/>
    </row>
    <row r="703" ht="15.75" customHeight="1">
      <c r="T703" s="35"/>
    </row>
    <row r="704" ht="15.75" customHeight="1">
      <c r="T704" s="35"/>
    </row>
    <row r="705" ht="15.75" customHeight="1">
      <c r="T705" s="35"/>
    </row>
    <row r="706" ht="15.75" customHeight="1">
      <c r="T706" s="35"/>
    </row>
    <row r="707" ht="15.75" customHeight="1">
      <c r="T707" s="35"/>
    </row>
    <row r="708" ht="15.75" customHeight="1">
      <c r="T708" s="35"/>
    </row>
    <row r="709" ht="15.75" customHeight="1">
      <c r="T709" s="35"/>
    </row>
    <row r="710" ht="15.75" customHeight="1">
      <c r="T710" s="35"/>
    </row>
    <row r="711" ht="15.75" customHeight="1">
      <c r="T711" s="35"/>
    </row>
    <row r="712" ht="15.75" customHeight="1">
      <c r="T712" s="35"/>
    </row>
    <row r="713" ht="15.75" customHeight="1">
      <c r="T713" s="35"/>
    </row>
    <row r="714" ht="15.75" customHeight="1">
      <c r="T714" s="35"/>
    </row>
    <row r="715" ht="15.75" customHeight="1">
      <c r="T715" s="35"/>
    </row>
    <row r="716" ht="15.75" customHeight="1">
      <c r="T716" s="35"/>
    </row>
    <row r="717" ht="15.75" customHeight="1">
      <c r="T717" s="35"/>
    </row>
    <row r="718" ht="15.75" customHeight="1">
      <c r="T718" s="35"/>
    </row>
    <row r="719" ht="15.75" customHeight="1">
      <c r="T719" s="35"/>
    </row>
    <row r="720" ht="15.75" customHeight="1">
      <c r="T720" s="35"/>
    </row>
    <row r="721" ht="15.75" customHeight="1">
      <c r="T721" s="35"/>
    </row>
    <row r="722" ht="15.75" customHeight="1">
      <c r="T722" s="35"/>
    </row>
    <row r="723" ht="15.75" customHeight="1">
      <c r="T723" s="35"/>
    </row>
    <row r="724" ht="15.75" customHeight="1">
      <c r="T724" s="35"/>
    </row>
    <row r="725" ht="15.75" customHeight="1">
      <c r="T725" s="35"/>
    </row>
    <row r="726" ht="15.75" customHeight="1">
      <c r="T726" s="35"/>
    </row>
    <row r="727" ht="15.75" customHeight="1">
      <c r="T727" s="35"/>
    </row>
    <row r="728" ht="15.75" customHeight="1">
      <c r="T728" s="35"/>
    </row>
    <row r="729" ht="15.75" customHeight="1">
      <c r="T729" s="35"/>
    </row>
    <row r="730" ht="15.75" customHeight="1">
      <c r="T730" s="35"/>
    </row>
    <row r="731" ht="15.75" customHeight="1">
      <c r="T731" s="35"/>
    </row>
    <row r="732" ht="15.75" customHeight="1">
      <c r="T732" s="35"/>
    </row>
    <row r="733" ht="15.75" customHeight="1">
      <c r="T733" s="35"/>
    </row>
    <row r="734" ht="15.75" customHeight="1">
      <c r="T734" s="35"/>
    </row>
    <row r="735" ht="15.75" customHeight="1">
      <c r="T735" s="35"/>
    </row>
    <row r="736" ht="15.75" customHeight="1">
      <c r="T736" s="35"/>
    </row>
    <row r="737" ht="15.75" customHeight="1">
      <c r="T737" s="35"/>
    </row>
    <row r="738" ht="15.75" customHeight="1">
      <c r="T738" s="35"/>
    </row>
    <row r="739" ht="15.75" customHeight="1">
      <c r="T739" s="35"/>
    </row>
    <row r="740" ht="15.75" customHeight="1">
      <c r="T740" s="35"/>
    </row>
    <row r="741" ht="15.75" customHeight="1">
      <c r="T741" s="35"/>
    </row>
    <row r="742" ht="15.75" customHeight="1">
      <c r="T742" s="35"/>
    </row>
    <row r="743" ht="15.75" customHeight="1">
      <c r="T743" s="35"/>
    </row>
    <row r="744" ht="15.75" customHeight="1">
      <c r="T744" s="35"/>
    </row>
    <row r="745" ht="15.75" customHeight="1">
      <c r="T745" s="35"/>
    </row>
    <row r="746" ht="15.75" customHeight="1">
      <c r="T746" s="35"/>
    </row>
    <row r="747" ht="15.75" customHeight="1">
      <c r="T747" s="35"/>
    </row>
    <row r="748" ht="15.75" customHeight="1">
      <c r="T748" s="35"/>
    </row>
    <row r="749" ht="15.75" customHeight="1">
      <c r="T749" s="35"/>
    </row>
    <row r="750" ht="15.75" customHeight="1">
      <c r="T750" s="35"/>
    </row>
    <row r="751" ht="15.75" customHeight="1">
      <c r="T751" s="35"/>
    </row>
    <row r="752" ht="15.75" customHeight="1">
      <c r="T752" s="35"/>
    </row>
    <row r="753" ht="15.75" customHeight="1">
      <c r="T753" s="35"/>
    </row>
    <row r="754" ht="15.75" customHeight="1">
      <c r="T754" s="35"/>
    </row>
    <row r="755" ht="15.75" customHeight="1">
      <c r="T755" s="35"/>
    </row>
    <row r="756" ht="15.75" customHeight="1">
      <c r="T756" s="35"/>
    </row>
    <row r="757" ht="15.75" customHeight="1">
      <c r="T757" s="35"/>
    </row>
    <row r="758" ht="15.75" customHeight="1">
      <c r="T758" s="35"/>
    </row>
    <row r="759" ht="15.75" customHeight="1">
      <c r="T759" s="35"/>
    </row>
    <row r="760" ht="15.75" customHeight="1">
      <c r="T760" s="35"/>
    </row>
    <row r="761" ht="15.75" customHeight="1">
      <c r="T761" s="35"/>
    </row>
    <row r="762" ht="15.75" customHeight="1">
      <c r="T762" s="35"/>
    </row>
    <row r="763" ht="15.75" customHeight="1">
      <c r="T763" s="35"/>
    </row>
    <row r="764" ht="15.75" customHeight="1">
      <c r="T764" s="35"/>
    </row>
    <row r="765" ht="15.75" customHeight="1">
      <c r="T765" s="35"/>
    </row>
    <row r="766" ht="15.75" customHeight="1">
      <c r="T766" s="35"/>
    </row>
    <row r="767" ht="15.75" customHeight="1">
      <c r="T767" s="35"/>
    </row>
    <row r="768" ht="15.75" customHeight="1">
      <c r="T768" s="35"/>
    </row>
    <row r="769" ht="15.75" customHeight="1">
      <c r="T769" s="35"/>
    </row>
    <row r="770" ht="15.75" customHeight="1">
      <c r="T770" s="35"/>
    </row>
    <row r="771" ht="15.75" customHeight="1">
      <c r="T771" s="35"/>
    </row>
    <row r="772" ht="15.75" customHeight="1">
      <c r="T772" s="35"/>
    </row>
    <row r="773" ht="15.75" customHeight="1">
      <c r="T773" s="35"/>
    </row>
    <row r="774" ht="15.75" customHeight="1">
      <c r="T774" s="35"/>
    </row>
    <row r="775" ht="15.75" customHeight="1">
      <c r="T775" s="35"/>
    </row>
    <row r="776" ht="15.75" customHeight="1">
      <c r="T776" s="35"/>
    </row>
    <row r="777" ht="15.75" customHeight="1">
      <c r="T777" s="35"/>
    </row>
    <row r="778" ht="15.75" customHeight="1">
      <c r="T778" s="35"/>
    </row>
    <row r="779" ht="15.75" customHeight="1">
      <c r="T779" s="35"/>
    </row>
    <row r="780" ht="15.75" customHeight="1">
      <c r="T780" s="35"/>
    </row>
    <row r="781" ht="15.75" customHeight="1">
      <c r="T781" s="35"/>
    </row>
    <row r="782" ht="15.75" customHeight="1">
      <c r="T782" s="35"/>
    </row>
    <row r="783" ht="15.75" customHeight="1">
      <c r="T783" s="35"/>
    </row>
    <row r="784" ht="15.75" customHeight="1">
      <c r="T784" s="35"/>
    </row>
    <row r="785" ht="15.75" customHeight="1">
      <c r="T785" s="35"/>
    </row>
    <row r="786" ht="15.75" customHeight="1">
      <c r="T786" s="35"/>
    </row>
    <row r="787" ht="15.75" customHeight="1">
      <c r="T787" s="35"/>
    </row>
    <row r="788" ht="15.75" customHeight="1">
      <c r="T788" s="35"/>
    </row>
    <row r="789" ht="15.75" customHeight="1">
      <c r="T789" s="35"/>
    </row>
    <row r="790" ht="15.75" customHeight="1">
      <c r="T790" s="35"/>
    </row>
    <row r="791" ht="15.75" customHeight="1">
      <c r="T791" s="35"/>
    </row>
    <row r="792" ht="15.75" customHeight="1">
      <c r="T792" s="35"/>
    </row>
    <row r="793" ht="15.75" customHeight="1">
      <c r="T793" s="35"/>
    </row>
    <row r="794" ht="15.75" customHeight="1">
      <c r="T794" s="35"/>
    </row>
    <row r="795" ht="15.75" customHeight="1">
      <c r="T795" s="35"/>
    </row>
    <row r="796" ht="15.75" customHeight="1">
      <c r="T796" s="35"/>
    </row>
    <row r="797" ht="15.75" customHeight="1">
      <c r="T797" s="35"/>
    </row>
    <row r="798" ht="15.75" customHeight="1">
      <c r="T798" s="35"/>
    </row>
    <row r="799" ht="15.75" customHeight="1">
      <c r="T799" s="35"/>
    </row>
    <row r="800" ht="15.75" customHeight="1">
      <c r="T800" s="35"/>
    </row>
    <row r="801" ht="15.75" customHeight="1">
      <c r="T801" s="35"/>
    </row>
    <row r="802" ht="15.75" customHeight="1">
      <c r="T802" s="35"/>
    </row>
    <row r="803" ht="15.75" customHeight="1">
      <c r="T803" s="35"/>
    </row>
    <row r="804" ht="15.75" customHeight="1">
      <c r="T804" s="35"/>
    </row>
    <row r="805" ht="15.75" customHeight="1">
      <c r="T805" s="35"/>
    </row>
    <row r="806" ht="15.75" customHeight="1">
      <c r="T806" s="35"/>
    </row>
    <row r="807" ht="15.75" customHeight="1">
      <c r="T807" s="35"/>
    </row>
    <row r="808" ht="15.75" customHeight="1">
      <c r="T808" s="35"/>
    </row>
    <row r="809" ht="15.75" customHeight="1">
      <c r="T809" s="35"/>
    </row>
    <row r="810" ht="15.75" customHeight="1">
      <c r="T810" s="35"/>
    </row>
    <row r="811" ht="15.75" customHeight="1">
      <c r="T811" s="35"/>
    </row>
    <row r="812" ht="15.75" customHeight="1">
      <c r="T812" s="35"/>
    </row>
    <row r="813" ht="15.75" customHeight="1">
      <c r="T813" s="35"/>
    </row>
    <row r="814" ht="15.75" customHeight="1">
      <c r="T814" s="35"/>
    </row>
    <row r="815" ht="15.75" customHeight="1">
      <c r="T815" s="35"/>
    </row>
    <row r="816" ht="15.75" customHeight="1">
      <c r="T816" s="35"/>
    </row>
    <row r="817" ht="15.75" customHeight="1">
      <c r="T817" s="35"/>
    </row>
    <row r="818" ht="15.75" customHeight="1">
      <c r="T818" s="35"/>
    </row>
    <row r="819" ht="15.75" customHeight="1">
      <c r="T819" s="35"/>
    </row>
    <row r="820" ht="15.75" customHeight="1">
      <c r="T820" s="35"/>
    </row>
    <row r="821" ht="15.75" customHeight="1">
      <c r="T821" s="35"/>
    </row>
    <row r="822" ht="15.75" customHeight="1">
      <c r="T822" s="35"/>
    </row>
    <row r="823" ht="15.75" customHeight="1">
      <c r="T823" s="35"/>
    </row>
    <row r="824" ht="15.75" customHeight="1">
      <c r="T824" s="35"/>
    </row>
    <row r="825" ht="15.75" customHeight="1">
      <c r="T825" s="35"/>
    </row>
    <row r="826" ht="15.75" customHeight="1">
      <c r="T826" s="35"/>
    </row>
    <row r="827" ht="15.75" customHeight="1">
      <c r="T827" s="35"/>
    </row>
    <row r="828" ht="15.75" customHeight="1">
      <c r="T828" s="35"/>
    </row>
    <row r="829" ht="15.75" customHeight="1">
      <c r="T829" s="35"/>
    </row>
    <row r="830" ht="15.75" customHeight="1">
      <c r="T830" s="35"/>
    </row>
    <row r="831" ht="15.75" customHeight="1">
      <c r="T831" s="35"/>
    </row>
    <row r="832" ht="15.75" customHeight="1">
      <c r="T832" s="35"/>
    </row>
    <row r="833" ht="15.75" customHeight="1">
      <c r="T833" s="35"/>
    </row>
    <row r="834" ht="15.75" customHeight="1">
      <c r="T834" s="35"/>
    </row>
    <row r="835" ht="15.75" customHeight="1">
      <c r="T835" s="35"/>
    </row>
    <row r="836" ht="15.75" customHeight="1">
      <c r="T836" s="35"/>
    </row>
    <row r="837" ht="15.75" customHeight="1">
      <c r="T837" s="35"/>
    </row>
    <row r="838" ht="15.75" customHeight="1">
      <c r="T838" s="35"/>
    </row>
    <row r="839" ht="15.75" customHeight="1">
      <c r="T839" s="35"/>
    </row>
    <row r="840" ht="15.75" customHeight="1">
      <c r="T840" s="35"/>
    </row>
    <row r="841" ht="15.75" customHeight="1">
      <c r="T841" s="35"/>
    </row>
    <row r="842" ht="15.75" customHeight="1">
      <c r="T842" s="35"/>
    </row>
    <row r="843" ht="15.75" customHeight="1">
      <c r="T843" s="35"/>
    </row>
    <row r="844" ht="15.75" customHeight="1">
      <c r="T844" s="35"/>
    </row>
    <row r="845" ht="15.75" customHeight="1">
      <c r="T845" s="35"/>
    </row>
    <row r="846" ht="15.75" customHeight="1">
      <c r="T846" s="35"/>
    </row>
    <row r="847" ht="15.75" customHeight="1">
      <c r="T847" s="35"/>
    </row>
    <row r="848" ht="15.75" customHeight="1">
      <c r="T848" s="35"/>
    </row>
    <row r="849" ht="15.75" customHeight="1">
      <c r="T849" s="35"/>
    </row>
    <row r="850" ht="15.75" customHeight="1">
      <c r="T850" s="35"/>
    </row>
    <row r="851" ht="15.75" customHeight="1">
      <c r="T851" s="35"/>
    </row>
    <row r="852" ht="15.75" customHeight="1">
      <c r="T852" s="35"/>
    </row>
    <row r="853" ht="15.75" customHeight="1">
      <c r="T853" s="35"/>
    </row>
    <row r="854" ht="15.75" customHeight="1">
      <c r="T854" s="35"/>
    </row>
    <row r="855" ht="15.75" customHeight="1">
      <c r="T855" s="35"/>
    </row>
    <row r="856" ht="15.75" customHeight="1">
      <c r="T856" s="35"/>
    </row>
    <row r="857" ht="15.75" customHeight="1">
      <c r="T857" s="35"/>
    </row>
    <row r="858" ht="15.75" customHeight="1">
      <c r="T858" s="35"/>
    </row>
    <row r="859" ht="15.75" customHeight="1">
      <c r="T859" s="35"/>
    </row>
    <row r="860" ht="15.75" customHeight="1">
      <c r="T860" s="35"/>
    </row>
    <row r="861" ht="15.75" customHeight="1">
      <c r="T861" s="35"/>
    </row>
    <row r="862" ht="15.75" customHeight="1">
      <c r="T862" s="35"/>
    </row>
    <row r="863" ht="15.75" customHeight="1">
      <c r="T863" s="35"/>
    </row>
    <row r="864" ht="15.75" customHeight="1">
      <c r="T864" s="35"/>
    </row>
    <row r="865" ht="15.75" customHeight="1">
      <c r="T865" s="35"/>
    </row>
    <row r="866" ht="15.75" customHeight="1">
      <c r="T866" s="35"/>
    </row>
    <row r="867" ht="15.75" customHeight="1">
      <c r="T867" s="35"/>
    </row>
    <row r="868" ht="15.75" customHeight="1">
      <c r="T868" s="35"/>
    </row>
    <row r="869" ht="15.75" customHeight="1">
      <c r="T869" s="35"/>
    </row>
    <row r="870" ht="15.75" customHeight="1">
      <c r="T870" s="35"/>
    </row>
    <row r="871" ht="15.75" customHeight="1">
      <c r="T871" s="35"/>
    </row>
    <row r="872" ht="15.75" customHeight="1">
      <c r="T872" s="35"/>
    </row>
    <row r="873" ht="15.75" customHeight="1">
      <c r="T873" s="35"/>
    </row>
    <row r="874" ht="15.75" customHeight="1">
      <c r="T874" s="35"/>
    </row>
    <row r="875" ht="15.75" customHeight="1">
      <c r="T875" s="35"/>
    </row>
    <row r="876" ht="15.75" customHeight="1">
      <c r="T876" s="35"/>
    </row>
    <row r="877" ht="15.75" customHeight="1">
      <c r="T877" s="35"/>
    </row>
    <row r="878" ht="15.75" customHeight="1">
      <c r="T878" s="35"/>
    </row>
    <row r="879" ht="15.75" customHeight="1">
      <c r="T879" s="35"/>
    </row>
    <row r="880" ht="15.75" customHeight="1">
      <c r="T880" s="35"/>
    </row>
    <row r="881" ht="15.75" customHeight="1">
      <c r="T881" s="35"/>
    </row>
    <row r="882" ht="15.75" customHeight="1">
      <c r="T882" s="35"/>
    </row>
    <row r="883" ht="15.75" customHeight="1">
      <c r="T883" s="35"/>
    </row>
    <row r="884" ht="15.75" customHeight="1">
      <c r="T884" s="35"/>
    </row>
    <row r="885" ht="15.75" customHeight="1">
      <c r="T885" s="35"/>
    </row>
    <row r="886" ht="15.75" customHeight="1">
      <c r="T886" s="35"/>
    </row>
    <row r="887" ht="15.75" customHeight="1">
      <c r="T887" s="35"/>
    </row>
    <row r="888" ht="15.75" customHeight="1">
      <c r="T888" s="35"/>
    </row>
    <row r="889" ht="15.75" customHeight="1">
      <c r="T889" s="35"/>
    </row>
    <row r="890" ht="15.75" customHeight="1">
      <c r="T890" s="35"/>
    </row>
    <row r="891" ht="15.75" customHeight="1">
      <c r="T891" s="35"/>
    </row>
    <row r="892" ht="15.75" customHeight="1">
      <c r="T892" s="35"/>
    </row>
    <row r="893" ht="15.75" customHeight="1">
      <c r="T893" s="35"/>
    </row>
    <row r="894" ht="15.75" customHeight="1">
      <c r="T894" s="35"/>
    </row>
    <row r="895" ht="15.75" customHeight="1">
      <c r="T895" s="35"/>
    </row>
    <row r="896" ht="15.75" customHeight="1">
      <c r="T896" s="35"/>
    </row>
    <row r="897" ht="15.75" customHeight="1">
      <c r="T897" s="35"/>
    </row>
    <row r="898" ht="15.75" customHeight="1">
      <c r="T898" s="35"/>
    </row>
    <row r="899" ht="15.75" customHeight="1">
      <c r="T899" s="35"/>
    </row>
    <row r="900" ht="15.75" customHeight="1">
      <c r="T900" s="35"/>
    </row>
    <row r="901" ht="15.75" customHeight="1">
      <c r="T901" s="35"/>
    </row>
    <row r="902" ht="15.75" customHeight="1">
      <c r="T902" s="35"/>
    </row>
    <row r="903" ht="15.75" customHeight="1">
      <c r="T903" s="35"/>
    </row>
    <row r="904" ht="15.75" customHeight="1">
      <c r="T904" s="35"/>
    </row>
    <row r="905" ht="15.75" customHeight="1">
      <c r="T905" s="35"/>
    </row>
    <row r="906" ht="15.75" customHeight="1">
      <c r="T906" s="35"/>
    </row>
    <row r="907" ht="15.75" customHeight="1">
      <c r="T907" s="35"/>
    </row>
    <row r="908" ht="15.75" customHeight="1">
      <c r="T908" s="35"/>
    </row>
    <row r="909" ht="15.75" customHeight="1">
      <c r="T909" s="35"/>
    </row>
    <row r="910" ht="15.75" customHeight="1">
      <c r="T910" s="35"/>
    </row>
    <row r="911" ht="15.75" customHeight="1">
      <c r="T911" s="35"/>
    </row>
    <row r="912" ht="15.75" customHeight="1">
      <c r="T912" s="35"/>
    </row>
    <row r="913" ht="15.75" customHeight="1">
      <c r="T913" s="35"/>
    </row>
    <row r="914" ht="15.75" customHeight="1">
      <c r="T914" s="35"/>
    </row>
    <row r="915" ht="15.75" customHeight="1">
      <c r="T915" s="35"/>
    </row>
    <row r="916" ht="15.75" customHeight="1">
      <c r="T916" s="35"/>
    </row>
    <row r="917" ht="15.75" customHeight="1">
      <c r="T917" s="35"/>
    </row>
    <row r="918" ht="15.75" customHeight="1">
      <c r="T918" s="35"/>
    </row>
    <row r="919" ht="15.75" customHeight="1">
      <c r="T919" s="35"/>
    </row>
    <row r="920" ht="15.75" customHeight="1">
      <c r="T920" s="35"/>
    </row>
    <row r="921" ht="15.75" customHeight="1">
      <c r="T921" s="35"/>
    </row>
    <row r="922" ht="15.75" customHeight="1">
      <c r="T922" s="35"/>
    </row>
    <row r="923" ht="15.75" customHeight="1">
      <c r="T923" s="35"/>
    </row>
    <row r="924" ht="15.75" customHeight="1">
      <c r="T924" s="35"/>
    </row>
    <row r="925" ht="15.75" customHeight="1">
      <c r="T925" s="35"/>
    </row>
    <row r="926" ht="15.75" customHeight="1">
      <c r="T926" s="35"/>
    </row>
    <row r="927" ht="15.75" customHeight="1">
      <c r="T927" s="35"/>
    </row>
    <row r="928" ht="15.75" customHeight="1">
      <c r="T928" s="35"/>
    </row>
    <row r="929" ht="15.75" customHeight="1">
      <c r="T929" s="35"/>
    </row>
    <row r="930" ht="15.75" customHeight="1">
      <c r="T930" s="35"/>
    </row>
    <row r="931" ht="15.75" customHeight="1">
      <c r="T931" s="35"/>
    </row>
    <row r="932" ht="15.75" customHeight="1">
      <c r="T932" s="35"/>
    </row>
    <row r="933" ht="15.75" customHeight="1">
      <c r="T933" s="35"/>
    </row>
    <row r="934" ht="15.75" customHeight="1">
      <c r="T934" s="35"/>
    </row>
    <row r="935" ht="15.75" customHeight="1">
      <c r="T935" s="35"/>
    </row>
    <row r="936" ht="15.75" customHeight="1">
      <c r="T936" s="35"/>
    </row>
    <row r="937" ht="15.75" customHeight="1">
      <c r="T937" s="35"/>
    </row>
    <row r="938" ht="15.75" customHeight="1">
      <c r="T938" s="35"/>
    </row>
    <row r="939" ht="15.75" customHeight="1">
      <c r="T939" s="35"/>
    </row>
    <row r="940" ht="15.75" customHeight="1">
      <c r="T940" s="35"/>
    </row>
    <row r="941" ht="15.75" customHeight="1">
      <c r="T941" s="35"/>
    </row>
    <row r="942" ht="15.75" customHeight="1">
      <c r="T942" s="35"/>
    </row>
    <row r="943" ht="15.75" customHeight="1">
      <c r="T943" s="35"/>
    </row>
    <row r="944" ht="15.75" customHeight="1">
      <c r="T944" s="35"/>
    </row>
    <row r="945" ht="15.75" customHeight="1">
      <c r="T945" s="35"/>
    </row>
    <row r="946" ht="15.75" customHeight="1">
      <c r="T946" s="35"/>
    </row>
    <row r="947" ht="15.75" customHeight="1">
      <c r="T947" s="35"/>
    </row>
    <row r="948" ht="15.75" customHeight="1">
      <c r="T948" s="35"/>
    </row>
    <row r="949" ht="15.75" customHeight="1">
      <c r="T949" s="35"/>
    </row>
    <row r="950" ht="15.75" customHeight="1">
      <c r="T950" s="35"/>
    </row>
    <row r="951" ht="15.75" customHeight="1">
      <c r="T951" s="35"/>
    </row>
    <row r="952" ht="15.75" customHeight="1">
      <c r="T952" s="35"/>
    </row>
    <row r="953" ht="15.75" customHeight="1">
      <c r="T953" s="35"/>
    </row>
    <row r="954" ht="15.75" customHeight="1">
      <c r="T954" s="35"/>
    </row>
    <row r="955" ht="15.75" customHeight="1">
      <c r="T955" s="35"/>
    </row>
    <row r="956" ht="15.75" customHeight="1">
      <c r="T956" s="35"/>
    </row>
    <row r="957" ht="15.75" customHeight="1">
      <c r="T957" s="35"/>
    </row>
    <row r="958" ht="15.75" customHeight="1">
      <c r="T958" s="35"/>
    </row>
    <row r="959" ht="15.75" customHeight="1">
      <c r="T959" s="35"/>
    </row>
    <row r="960" ht="15.75" customHeight="1">
      <c r="T960" s="35"/>
    </row>
    <row r="961" ht="15.75" customHeight="1">
      <c r="T961" s="35"/>
    </row>
    <row r="962" ht="15.75" customHeight="1">
      <c r="T962" s="35"/>
    </row>
    <row r="963" ht="15.75" customHeight="1">
      <c r="T963" s="35"/>
    </row>
    <row r="964" ht="15.75" customHeight="1">
      <c r="T964" s="35"/>
    </row>
    <row r="965" ht="15.75" customHeight="1">
      <c r="T965" s="35"/>
    </row>
    <row r="966" ht="15.75" customHeight="1">
      <c r="T966" s="35"/>
    </row>
    <row r="967" ht="15.75" customHeight="1">
      <c r="T967" s="35"/>
    </row>
    <row r="968" ht="15.75" customHeight="1">
      <c r="T968" s="35"/>
    </row>
    <row r="969" ht="15.75" customHeight="1">
      <c r="T969" s="35"/>
    </row>
    <row r="970" ht="15.75" customHeight="1">
      <c r="T970" s="35"/>
    </row>
    <row r="971" ht="15.75" customHeight="1">
      <c r="T971" s="35"/>
    </row>
    <row r="972" ht="15.75" customHeight="1">
      <c r="T972" s="35"/>
    </row>
    <row r="973" ht="15.75" customHeight="1">
      <c r="T973" s="35"/>
    </row>
    <row r="974" ht="15.75" customHeight="1">
      <c r="T974" s="35"/>
    </row>
    <row r="975" ht="15.75" customHeight="1">
      <c r="T975" s="35"/>
    </row>
    <row r="976" ht="15.75" customHeight="1">
      <c r="T976" s="35"/>
    </row>
    <row r="977" ht="15.75" customHeight="1">
      <c r="T977" s="35"/>
    </row>
    <row r="978" ht="15.75" customHeight="1">
      <c r="T978" s="35"/>
    </row>
    <row r="979" ht="15.75" customHeight="1">
      <c r="T979" s="35"/>
    </row>
    <row r="980" ht="15.75" customHeight="1">
      <c r="T980" s="35"/>
    </row>
    <row r="981" ht="15.75" customHeight="1">
      <c r="T981" s="35"/>
    </row>
    <row r="982" ht="15.75" customHeight="1">
      <c r="T982" s="35"/>
    </row>
    <row r="983" ht="15.75" customHeight="1">
      <c r="T983" s="35"/>
    </row>
    <row r="984" ht="15.75" customHeight="1">
      <c r="T984" s="35"/>
    </row>
    <row r="985" ht="15.75" customHeight="1">
      <c r="T985" s="35"/>
    </row>
    <row r="986" ht="15.75" customHeight="1">
      <c r="T986" s="35"/>
    </row>
    <row r="987" ht="15.75" customHeight="1">
      <c r="T987" s="35"/>
    </row>
    <row r="988" ht="15.75" customHeight="1">
      <c r="T988" s="35"/>
    </row>
    <row r="989" ht="15.75" customHeight="1">
      <c r="T989" s="35"/>
    </row>
    <row r="990" ht="15.75" customHeight="1">
      <c r="T990" s="35"/>
    </row>
    <row r="991" ht="15.75" customHeight="1">
      <c r="T991" s="35"/>
    </row>
    <row r="992" ht="15.75" customHeight="1">
      <c r="T992" s="35"/>
    </row>
    <row r="993" ht="15.75" customHeight="1">
      <c r="T993" s="35"/>
    </row>
    <row r="994" ht="15.75" customHeight="1">
      <c r="T994" s="35"/>
    </row>
    <row r="995" ht="15.75" customHeight="1">
      <c r="T995" s="35"/>
    </row>
    <row r="996" ht="15.75" customHeight="1">
      <c r="T996" s="35"/>
    </row>
    <row r="997" ht="15.75" customHeight="1">
      <c r="T997" s="35"/>
    </row>
    <row r="998" ht="15.75" customHeight="1">
      <c r="T998" s="35"/>
    </row>
    <row r="999" ht="15.75" customHeight="1">
      <c r="T999" s="35"/>
    </row>
    <row r="1000" ht="15.75" customHeight="1">
      <c r="T1000" s="3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